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이용신청서(모임신청)" sheetId="1" r:id="rId1"/>
    <sheet name="모임이후" sheetId="2" r:id="rId2"/>
  </sheets>
  <calcPr calcId="145621" iterateDelta="1E-4"/>
</workbook>
</file>

<file path=xl/calcChain.xml><?xml version="1.0" encoding="utf-8"?>
<calcChain xmlns="http://schemas.openxmlformats.org/spreadsheetml/2006/main">
  <c r="J28" i="1" l="1"/>
  <c r="F57" i="1"/>
  <c r="F56" i="1"/>
  <c r="F55" i="1"/>
  <c r="G55" i="1" s="1"/>
  <c r="G54" i="1"/>
  <c r="I58" i="1" s="1"/>
  <c r="B66" i="1" s="1"/>
  <c r="J49" i="1"/>
  <c r="L49" i="1" s="1"/>
  <c r="L48" i="1"/>
  <c r="J48" i="1"/>
  <c r="J47" i="1"/>
  <c r="L47" i="1" s="1"/>
  <c r="J50" i="1" s="1"/>
  <c r="B65" i="1" s="1"/>
  <c r="H43" i="1"/>
  <c r="J42" i="1"/>
  <c r="J41" i="1"/>
  <c r="J40" i="1"/>
  <c r="J39" i="1"/>
  <c r="J38" i="1"/>
  <c r="J37" i="1"/>
  <c r="J36" i="1"/>
  <c r="J35" i="1"/>
  <c r="J34" i="1"/>
  <c r="J33" i="1"/>
  <c r="J32" i="1"/>
  <c r="J31" i="1"/>
  <c r="J30" i="1"/>
  <c r="J29" i="1"/>
  <c r="J27" i="1"/>
  <c r="J26" i="1"/>
  <c r="J25" i="1"/>
  <c r="J24" i="1"/>
  <c r="J23" i="1"/>
  <c r="J22" i="1"/>
  <c r="J21" i="1"/>
  <c r="J20" i="1"/>
  <c r="J19" i="1"/>
  <c r="J18" i="1"/>
  <c r="J17" i="1"/>
  <c r="J16" i="1"/>
  <c r="J15" i="1"/>
  <c r="J14" i="1"/>
  <c r="J13" i="1"/>
  <c r="K43" i="1" l="1"/>
  <c r="B64" i="1" s="1"/>
</calcChain>
</file>

<file path=xl/sharedStrings.xml><?xml version="1.0" encoding="utf-8"?>
<sst xmlns="http://schemas.openxmlformats.org/spreadsheetml/2006/main" count="160" uniqueCount="139">
  <si>
    <t>BTJ열방센터 이용 신청서(단체용)</t>
  </si>
  <si>
    <t>■ 사용자 정보</t>
  </si>
  <si>
    <t>신 청 자</t>
  </si>
  <si>
    <t>연락처</t>
  </si>
  <si>
    <t>이메일</t>
  </si>
  <si>
    <t>모 임 명</t>
  </si>
  <si>
    <t>단체명</t>
  </si>
  <si>
    <t>인원</t>
  </si>
  <si>
    <t>남(    ) /여(     )총         명</t>
  </si>
  <si>
    <t>이용날짜</t>
  </si>
  <si>
    <t>신청일</t>
  </si>
  <si>
    <t>느헤미야
참여여부</t>
  </si>
  <si>
    <t>희망 잡</t>
  </si>
  <si>
    <r>
      <t>직능</t>
    </r>
    <r>
      <rPr>
        <sz val="8"/>
        <rFont val="맑은 고딕"/>
        <family val="3"/>
        <charset val="129"/>
      </rPr>
      <t>/</t>
    </r>
    <r>
      <rPr>
        <sz val="8"/>
        <rFont val="돋움"/>
        <family val="3"/>
        <charset val="129"/>
      </rPr>
      <t>은사</t>
    </r>
  </si>
  <si>
    <t>■ 기 도 제 목</t>
  </si>
  <si>
    <t>*진행되는프로그램준비하면주신말씀이나마음적어주시고실질적인기도제목들나눠주시면함께기도로준비하며섬기겠습니다^^</t>
  </si>
  <si>
    <t>■ 이용 사항</t>
  </si>
  <si>
    <r>
      <t>*</t>
    </r>
    <r>
      <rPr>
        <sz val="7"/>
        <rFont val="나눔고딕"/>
        <family val="3"/>
        <charset val="129"/>
      </rPr>
      <t>타임제로 이용하실 경우</t>
    </r>
    <r>
      <rPr>
        <sz val="7"/>
        <rFont val="맑은 고딕"/>
        <family val="3"/>
        <charset val="129"/>
      </rPr>
      <t>, 3</t>
    </r>
    <r>
      <rPr>
        <sz val="7"/>
        <rFont val="나눔고딕"/>
        <family val="3"/>
        <charset val="129"/>
      </rPr>
      <t>시간을</t>
    </r>
    <r>
      <rPr>
        <sz val="7"/>
        <rFont val="맑은 고딕"/>
        <family val="3"/>
        <charset val="129"/>
      </rPr>
      <t>1</t>
    </r>
    <r>
      <rPr>
        <sz val="7"/>
        <rFont val="나눔고딕"/>
        <family val="3"/>
        <charset val="129"/>
      </rPr>
      <t>타임으로 하루</t>
    </r>
    <r>
      <rPr>
        <sz val="7"/>
        <rFont val="맑은 고딕"/>
        <family val="3"/>
        <charset val="129"/>
      </rPr>
      <t>24</t>
    </r>
    <r>
      <rPr>
        <sz val="7"/>
        <rFont val="나눔고딕"/>
        <family val="3"/>
        <charset val="129"/>
      </rPr>
      <t>시간을</t>
    </r>
    <r>
      <rPr>
        <sz val="7"/>
        <rFont val="맑은 고딕"/>
        <family val="3"/>
        <charset val="129"/>
      </rPr>
      <t>8</t>
    </r>
    <r>
      <rPr>
        <sz val="7"/>
        <rFont val="나눔고딕"/>
        <family val="3"/>
        <charset val="129"/>
      </rPr>
      <t>타임으로 나눕니다</t>
    </r>
    <r>
      <rPr>
        <sz val="7"/>
        <rFont val="맑은 고딕"/>
        <family val="3"/>
        <charset val="129"/>
      </rPr>
      <t>.</t>
    </r>
    <r>
      <rPr>
        <sz val="7"/>
        <rFont val="나눔고딕"/>
        <family val="3"/>
        <charset val="129"/>
      </rPr>
      <t>시간당</t>
    </r>
    <r>
      <rPr>
        <sz val="7"/>
        <rFont val="맑은 고딕"/>
        <family val="3"/>
        <charset val="129"/>
      </rPr>
      <t>1/8</t>
    </r>
    <r>
      <rPr>
        <sz val="7"/>
        <rFont val="나눔고딕"/>
        <family val="3"/>
        <charset val="129"/>
      </rPr>
      <t>단위로</t>
    </r>
    <r>
      <rPr>
        <sz val="7"/>
        <rFont val="맑은 고딕"/>
        <family val="3"/>
        <charset val="129"/>
      </rPr>
      <t>'</t>
    </r>
    <r>
      <rPr>
        <sz val="7"/>
        <rFont val="나눔고딕"/>
        <family val="3"/>
        <charset val="129"/>
      </rPr>
      <t>사용일수</t>
    </r>
    <r>
      <rPr>
        <sz val="7"/>
        <rFont val="맑은 고딕"/>
        <family val="3"/>
        <charset val="129"/>
      </rPr>
      <t>'</t>
    </r>
    <r>
      <rPr>
        <sz val="7"/>
        <rFont val="나눔고딕"/>
        <family val="3"/>
        <charset val="129"/>
      </rPr>
      <t>란에 기록해주세요</t>
    </r>
    <r>
      <rPr>
        <sz val="7"/>
        <rFont val="맑은 고딕"/>
        <family val="3"/>
        <charset val="129"/>
      </rPr>
      <t>. (</t>
    </r>
    <r>
      <rPr>
        <sz val="7"/>
        <rFont val="나눔고딕"/>
        <family val="3"/>
        <charset val="129"/>
      </rPr>
      <t>예</t>
    </r>
    <r>
      <rPr>
        <sz val="7"/>
        <rFont val="맑은 고딕"/>
        <family val="3"/>
        <charset val="129"/>
      </rPr>
      <t>&gt; 4</t>
    </r>
    <r>
      <rPr>
        <sz val="7"/>
        <rFont val="나눔고딕"/>
        <family val="3"/>
        <charset val="129"/>
      </rPr>
      <t>시간 이용시</t>
    </r>
    <r>
      <rPr>
        <sz val="7"/>
        <rFont val="맑은 고딕"/>
        <family val="3"/>
        <charset val="129"/>
      </rPr>
      <t>2/8)</t>
    </r>
  </si>
  <si>
    <t>장소</t>
  </si>
  <si>
    <t>시설명</t>
  </si>
  <si>
    <t>개수</t>
  </si>
  <si>
    <t>기본 
인원</t>
  </si>
  <si>
    <t>숙박 
가능 
인원</t>
  </si>
  <si>
    <r>
      <t>1</t>
    </r>
    <r>
      <rPr>
        <sz val="10"/>
        <rFont val="나눔고딕"/>
        <family val="3"/>
        <charset val="129"/>
      </rPr>
      <t>박 이용시</t>
    </r>
  </si>
  <si>
    <t>합산</t>
  </si>
  <si>
    <t>사용
일수</t>
  </si>
  <si>
    <t>기
도
의
집</t>
  </si>
  <si>
    <r>
      <t>1</t>
    </r>
    <r>
      <rPr>
        <sz val="10"/>
        <rFont val="나눔고딕"/>
        <family val="3"/>
        <charset val="129"/>
      </rPr>
      <t>층</t>
    </r>
  </si>
  <si>
    <t>미션룸</t>
  </si>
  <si>
    <t>방송 시스템완비</t>
  </si>
  <si>
    <t>비전룸</t>
  </si>
  <si>
    <r>
      <t>2</t>
    </r>
    <r>
      <rPr>
        <sz val="10"/>
        <rFont val="나눔고딕"/>
        <family val="3"/>
        <charset val="129"/>
      </rPr>
      <t>층</t>
    </r>
  </si>
  <si>
    <r>
      <t>4</t>
    </r>
    <r>
      <rPr>
        <sz val="8"/>
        <rFont val="나눔고딕"/>
        <family val="3"/>
        <charset val="129"/>
      </rPr>
      <t>인실</t>
    </r>
    <r>
      <rPr>
        <sz val="8"/>
        <rFont val="맑은 고딕"/>
        <family val="3"/>
        <charset val="129"/>
      </rPr>
      <t>(</t>
    </r>
    <r>
      <rPr>
        <sz val="8"/>
        <rFont val="나눔고딕"/>
        <family val="3"/>
        <charset val="129"/>
      </rPr>
      <t>침대</t>
    </r>
    <r>
      <rPr>
        <sz val="8"/>
        <rFont val="맑은 고딕"/>
        <family val="3"/>
        <charset val="129"/>
      </rPr>
      <t>)</t>
    </r>
  </si>
  <si>
    <r>
      <t>4</t>
    </r>
    <r>
      <rPr>
        <sz val="8"/>
        <rFont val="나눔고딕"/>
        <family val="3"/>
        <charset val="129"/>
      </rPr>
      <t>인실</t>
    </r>
    <r>
      <rPr>
        <sz val="8"/>
        <rFont val="맑은 고딕"/>
        <family val="3"/>
        <charset val="129"/>
      </rPr>
      <t>(</t>
    </r>
    <r>
      <rPr>
        <sz val="8"/>
        <rFont val="나눔고딕"/>
        <family val="3"/>
        <charset val="129"/>
      </rPr>
      <t>온돌</t>
    </r>
    <r>
      <rPr>
        <sz val="8"/>
        <rFont val="맑은 고딕"/>
        <family val="3"/>
        <charset val="129"/>
      </rPr>
      <t>)</t>
    </r>
  </si>
  <si>
    <t>10~12</t>
  </si>
  <si>
    <t>초과인원</t>
  </si>
  <si>
    <r>
      <t>다인실</t>
    </r>
    <r>
      <rPr>
        <sz val="8"/>
        <rFont val="맑은 고딕"/>
        <family val="3"/>
        <charset val="129"/>
      </rPr>
      <t>(</t>
    </r>
    <r>
      <rPr>
        <sz val="8"/>
        <rFont val="나눔고딕"/>
        <family val="3"/>
        <charset val="129"/>
      </rPr>
      <t>이층침대</t>
    </r>
    <r>
      <rPr>
        <sz val="8"/>
        <rFont val="맑은 고딕"/>
        <family val="3"/>
        <charset val="129"/>
      </rPr>
      <t>)</t>
    </r>
  </si>
  <si>
    <t>25~30</t>
  </si>
  <si>
    <t>251B(형제) / 252B(자매)</t>
  </si>
  <si>
    <t>1인 침대사용</t>
  </si>
  <si>
    <t>20인실</t>
  </si>
  <si>
    <t>30인실</t>
  </si>
  <si>
    <t>35~40</t>
  </si>
  <si>
    <t>251A / 247</t>
  </si>
  <si>
    <t>다목적실</t>
  </si>
  <si>
    <t>70~80</t>
  </si>
  <si>
    <t>253 / 254</t>
  </si>
  <si>
    <t>그레이스룸</t>
  </si>
  <si>
    <t>60~70</t>
  </si>
  <si>
    <t>피스룸</t>
  </si>
  <si>
    <t>50~60</t>
  </si>
  <si>
    <t>게스트하우스</t>
  </si>
  <si>
    <r>
      <t>25</t>
    </r>
    <r>
      <rPr>
        <sz val="8"/>
        <rFont val="나눔고딕"/>
        <family val="3"/>
        <charset val="129"/>
      </rPr>
      <t>평 펜션</t>
    </r>
  </si>
  <si>
    <r>
      <t>거실</t>
    </r>
    <r>
      <rPr>
        <sz val="8"/>
        <rFont val="맑은 고딕"/>
        <family val="3"/>
        <charset val="129"/>
      </rPr>
      <t>1,</t>
    </r>
    <r>
      <rPr>
        <sz val="8"/>
        <rFont val="나눔고딕"/>
        <family val="3"/>
        <charset val="129"/>
      </rPr>
      <t>방</t>
    </r>
    <r>
      <rPr>
        <sz val="8"/>
        <rFont val="맑은 고딕"/>
        <family val="3"/>
        <charset val="129"/>
      </rPr>
      <t>2</t>
    </r>
  </si>
  <si>
    <r>
      <t>3</t>
    </r>
    <r>
      <rPr>
        <sz val="10"/>
        <rFont val="나눔고딕"/>
        <family val="3"/>
        <charset val="129"/>
      </rPr>
      <t>층</t>
    </r>
  </si>
  <si>
    <t>컨퍼런스홀</t>
  </si>
  <si>
    <t>비
전
센
터</t>
  </si>
  <si>
    <t>집회장</t>
  </si>
  <si>
    <t>자모실</t>
  </si>
  <si>
    <r>
      <t>GA</t>
    </r>
    <r>
      <rPr>
        <sz val="10"/>
        <rFont val="나눔고딕"/>
        <family val="3"/>
        <charset val="129"/>
      </rPr>
      <t>홀</t>
    </r>
  </si>
  <si>
    <t>GA-A홀</t>
  </si>
  <si>
    <t>GA-B홀</t>
  </si>
  <si>
    <r>
      <t>200</t>
    </r>
    <r>
      <rPr>
        <sz val="8"/>
        <rFont val="나눔고딕"/>
        <family val="3"/>
        <charset val="129"/>
      </rPr>
      <t>명</t>
    </r>
  </si>
  <si>
    <t>느
헤
미
야
동</t>
  </si>
  <si>
    <t>80인실</t>
  </si>
  <si>
    <t>25-30</t>
  </si>
  <si>
    <t>101 / 104 / 105 / 106</t>
  </si>
  <si>
    <t>10인실</t>
  </si>
  <si>
    <t>102/ 107A/ 107B/ 108A/ 108B</t>
  </si>
  <si>
    <t>60인실</t>
  </si>
  <si>
    <t>35-40</t>
  </si>
  <si>
    <t>201/203~205/207/208</t>
  </si>
  <si>
    <t>15인실</t>
  </si>
  <si>
    <t>209A/209B/210A/210B</t>
  </si>
  <si>
    <t>301/303~305/307~310</t>
  </si>
  <si>
    <t>숙박비총합</t>
  </si>
  <si>
    <r>
      <t>*</t>
    </r>
    <r>
      <rPr>
        <sz val="8"/>
        <rFont val="나눔고딕"/>
        <family val="3"/>
        <charset val="129"/>
      </rPr>
      <t>식사 예상 인원 수를 꼭 기록해 주시고 변경되는 인원 수는 최소</t>
    </r>
    <r>
      <rPr>
        <sz val="8"/>
        <rFont val="맑은 고딕"/>
        <family val="3"/>
        <charset val="129"/>
      </rPr>
      <t>3</t>
    </r>
    <r>
      <rPr>
        <sz val="8"/>
        <rFont val="나눔고딕"/>
        <family val="3"/>
        <charset val="129"/>
      </rPr>
      <t>일 전에 말씀해 주셔야 식사 준비에 반영 됩니다</t>
    </r>
    <r>
      <rPr>
        <sz val="8"/>
        <rFont val="맑은 고딕"/>
        <family val="3"/>
        <charset val="129"/>
      </rPr>
      <t>.</t>
    </r>
  </si>
  <si>
    <r>
      <t>식사예약</t>
    </r>
    <r>
      <rPr>
        <sz val="7"/>
        <rFont val="맑은 고딕"/>
        <family val="3"/>
        <charset val="129"/>
      </rPr>
      <t>(1</t>
    </r>
    <r>
      <rPr>
        <sz val="7"/>
        <rFont val="돋움"/>
        <family val="3"/>
        <charset val="129"/>
      </rPr>
      <t>식</t>
    </r>
    <r>
      <rPr>
        <sz val="7"/>
        <rFont val="맑은 고딕"/>
        <family val="3"/>
        <charset val="129"/>
      </rPr>
      <t>/4,500</t>
    </r>
    <r>
      <rPr>
        <sz val="7"/>
        <rFont val="돋움"/>
        <family val="3"/>
        <charset val="129"/>
      </rPr>
      <t>원</t>
    </r>
    <r>
      <rPr>
        <sz val="7"/>
        <rFont val="맑은 고딕"/>
        <family val="3"/>
        <charset val="129"/>
      </rPr>
      <t>)</t>
    </r>
  </si>
  <si>
    <t>구  분</t>
  </si>
  <si>
    <t>월     일</t>
  </si>
  <si>
    <t>월    일</t>
  </si>
  <si>
    <t>합계</t>
  </si>
  <si>
    <t>금액</t>
  </si>
  <si>
    <t>아침</t>
  </si>
  <si>
    <t>점심</t>
  </si>
  <si>
    <t>저녁</t>
  </si>
  <si>
    <t>식비총합</t>
  </si>
  <si>
    <t>■ 물품신청</t>
  </si>
  <si>
    <r>
      <t>*</t>
    </r>
    <r>
      <rPr>
        <sz val="8"/>
        <rFont val="나눔고딕"/>
        <family val="3"/>
        <charset val="129"/>
      </rPr>
      <t>대여가능 물품</t>
    </r>
    <r>
      <rPr>
        <sz val="8"/>
        <rFont val="맑은 고딕"/>
        <family val="3"/>
        <charset val="129"/>
      </rPr>
      <t>:</t>
    </r>
    <r>
      <rPr>
        <sz val="8"/>
        <rFont val="나눔고딕"/>
        <family val="3"/>
        <charset val="129"/>
      </rPr>
      <t>테이블</t>
    </r>
    <r>
      <rPr>
        <sz val="8"/>
        <rFont val="맑은 고딕"/>
        <family val="3"/>
        <charset val="129"/>
      </rPr>
      <t>,</t>
    </r>
    <r>
      <rPr>
        <sz val="8"/>
        <rFont val="나눔고딕"/>
        <family val="3"/>
        <charset val="129"/>
      </rPr>
      <t>의자</t>
    </r>
    <r>
      <rPr>
        <sz val="8"/>
        <rFont val="맑은 고딕"/>
        <family val="3"/>
        <charset val="129"/>
      </rPr>
      <t>,</t>
    </r>
    <r>
      <rPr>
        <sz val="8"/>
        <rFont val="나눔고딕"/>
        <family val="3"/>
        <charset val="129"/>
      </rPr>
      <t>단열재</t>
    </r>
    <r>
      <rPr>
        <sz val="8"/>
        <rFont val="맑은 고딕"/>
        <family val="3"/>
        <charset val="129"/>
      </rPr>
      <t>,</t>
    </r>
    <r>
      <rPr>
        <sz val="8"/>
        <rFont val="나눔고딕"/>
        <family val="3"/>
        <charset val="129"/>
      </rPr>
      <t>멀티탭</t>
    </r>
    <r>
      <rPr>
        <sz val="8"/>
        <rFont val="맑은 고딕"/>
        <family val="3"/>
        <charset val="129"/>
      </rPr>
      <t>,</t>
    </r>
    <r>
      <rPr>
        <sz val="8"/>
        <rFont val="나눔고딕"/>
        <family val="3"/>
        <charset val="129"/>
      </rPr>
      <t>캐노피등</t>
    </r>
    <r>
      <rPr>
        <sz val="8"/>
        <rFont val="맑은 고딕"/>
        <family val="3"/>
        <charset val="129"/>
      </rPr>
      <t>(</t>
    </r>
    <r>
      <rPr>
        <sz val="8"/>
        <rFont val="나눔고딕"/>
        <family val="3"/>
        <charset val="129"/>
      </rPr>
      <t>물품 대여시 사용규칙을 반드시 숙지 하신 후에 사용가능합니다</t>
    </r>
    <r>
      <rPr>
        <sz val="8"/>
        <rFont val="맑은 고딕"/>
        <family val="3"/>
        <charset val="129"/>
      </rPr>
      <t>.^^)</t>
    </r>
  </si>
  <si>
    <t>물 품</t>
  </si>
  <si>
    <t>사용물품</t>
  </si>
  <si>
    <t>사용금액</t>
  </si>
  <si>
    <t>수량</t>
  </si>
  <si>
    <t>사용일수
(15일 1회)</t>
  </si>
  <si>
    <t>총계</t>
  </si>
  <si>
    <t>비고</t>
  </si>
  <si>
    <t>접이식
의자</t>
  </si>
  <si>
    <t>회색
의자</t>
  </si>
  <si>
    <t>테이블</t>
  </si>
  <si>
    <t>단열재</t>
  </si>
  <si>
    <t>물품비 총합</t>
  </si>
  <si>
    <t>■기타물품</t>
  </si>
  <si>
    <r>
      <t>(☑️체크)   ◻️ 캐노피(수량:       )   ◻️릴선(수량:       )</t>
    </r>
    <r>
      <rPr>
        <sz val="10"/>
        <rFont val="나눔고딕"/>
        <family val="3"/>
        <charset val="129"/>
      </rPr>
      <t>그외 멀티탭, 명찰, 세면도구, 문구류, 침구류, 의약품등 주최하는 모임에서 준비해 주셔야 됩니다.^^</t>
    </r>
  </si>
  <si>
    <t>■시스템요청</t>
  </si>
  <si>
    <r>
      <t>외부 교회 모임시에만 대여 합니다</t>
    </r>
    <r>
      <rPr>
        <sz val="10"/>
        <rFont val="맑은 고딕"/>
        <family val="3"/>
        <charset val="129"/>
      </rPr>
      <t>. /</t>
    </r>
    <r>
      <rPr>
        <sz val="10"/>
        <rFont val="나눔고딕"/>
        <family val="3"/>
        <charset val="129"/>
      </rPr>
      <t>내부 모임은 예배기도사역부로 직접 요청하시면 됩니다</t>
    </r>
    <r>
      <rPr>
        <sz val="10"/>
        <rFont val="맑은 고딕"/>
        <family val="3"/>
        <charset val="129"/>
      </rPr>
      <t>. ^^</t>
    </r>
  </si>
  <si>
    <t>■ 입금안내</t>
  </si>
  <si>
    <r>
      <t>숙박비</t>
    </r>
    <r>
      <rPr>
        <sz val="7"/>
        <rFont val="맑은 고딕"/>
        <family val="3"/>
        <charset val="129"/>
      </rPr>
      <t>,</t>
    </r>
    <r>
      <rPr>
        <sz val="7"/>
        <rFont val="나눔고딕"/>
        <family val="3"/>
        <charset val="129"/>
      </rPr>
      <t>식비</t>
    </r>
    <r>
      <rPr>
        <sz val="7"/>
        <rFont val="맑은 고딕"/>
        <family val="3"/>
        <charset val="129"/>
      </rPr>
      <t>,</t>
    </r>
    <r>
      <rPr>
        <sz val="7"/>
        <rFont val="나눔고딕"/>
        <family val="3"/>
        <charset val="129"/>
      </rPr>
      <t>물품 구분하여 개별항목으로 입금하셔야 합니다</t>
    </r>
    <r>
      <rPr>
        <sz val="7"/>
        <rFont val="맑은 고딕"/>
        <family val="3"/>
        <charset val="129"/>
      </rPr>
      <t>. ^^</t>
    </r>
  </si>
  <si>
    <t>구    분</t>
  </si>
  <si>
    <t>입금금액</t>
  </si>
  <si>
    <t>입  금  계  좌</t>
  </si>
  <si>
    <t>숙박비</t>
  </si>
  <si>
    <t>국민763601-04-097847   /전문인국제***</t>
  </si>
  <si>
    <t>식    비</t>
  </si>
  <si>
    <t>국민763601-04-093047   /전문인국제***</t>
  </si>
  <si>
    <t>물품비</t>
  </si>
  <si>
    <t>국민763601-04-097847    /전문인국제***</t>
  </si>
  <si>
    <t>■ 요청사항</t>
  </si>
  <si>
    <t>*모임준비를 위해 열방센터에 특별히 필요한 요청 사항을 적어주시면 의논 후 반영하도록 하겠습니다.</t>
  </si>
  <si>
    <t>■ 파손책임</t>
  </si>
  <si>
    <t>*열방센터는 후원자들의 헌금으로 운영되는 곳으로 모임을 진행하는 주최측의 부주의로 파손및 고장발생시에 수리 비용이 청구될 수도 있습니다</t>
  </si>
  <si>
    <t>파손위치</t>
  </si>
  <si>
    <t>파손물품</t>
  </si>
  <si>
    <t>파손수량</t>
  </si>
  <si>
    <t>수리비용</t>
  </si>
  <si>
    <t>기타</t>
  </si>
  <si>
    <r>
      <t>BTJ</t>
    </r>
    <r>
      <rPr>
        <sz val="18"/>
        <rFont val="나눔고딕"/>
        <family val="3"/>
        <charset val="129"/>
      </rPr>
      <t>열방센터 이용 이후 피드백</t>
    </r>
    <r>
      <rPr>
        <sz val="18"/>
        <rFont val="맑은 고딕"/>
        <family val="3"/>
        <charset val="129"/>
      </rPr>
      <t>(BTJ Center for All Nations)</t>
    </r>
  </si>
  <si>
    <t>행사명</t>
  </si>
  <si>
    <t>작성자</t>
  </si>
  <si>
    <t>사용
장소</t>
  </si>
  <si>
    <t>식당운영및 
식단</t>
  </si>
  <si>
    <t>사전조율 
피드백</t>
  </si>
  <si>
    <t>숙소피드백</t>
  </si>
  <si>
    <t>청소및 철수 
피드백</t>
  </si>
  <si>
    <t>LED&amp;콘솔</t>
    <phoneticPr fontId="8" type="noConversion"/>
  </si>
  <si>
    <r>
      <rPr>
        <sz val="6"/>
        <color rgb="FFFF0000"/>
        <rFont val="나눔고딕"/>
        <family val="3"/>
        <charset val="129"/>
      </rPr>
      <t>*필수항목/</t>
    </r>
    <r>
      <rPr>
        <sz val="8"/>
        <rFont val="나눔고딕"/>
        <family val="3"/>
        <charset val="129"/>
      </rPr>
      <t xml:space="preserve">음향렌탈
</t>
    </r>
    <r>
      <rPr>
        <sz val="6"/>
        <rFont val="나눔고딕"/>
        <family val="3"/>
        <charset val="129"/>
      </rPr>
      <t>(메인스피커,모니터스피커)</t>
    </r>
    <phoneticPr fontId="8" type="noConversion"/>
  </si>
  <si>
    <r>
      <t xml:space="preserve">*고구려음향업체에서 랜탈
</t>
    </r>
    <r>
      <rPr>
        <sz val="8"/>
        <color rgb="FFFF0000"/>
        <rFont val="나눔고딕"/>
        <family val="3"/>
        <charset val="129"/>
      </rPr>
      <t>*모임의 규모에 따라 금액의 변동이 있습니다. 예기부와 상의하세요^^</t>
    </r>
    <phoneticPr fontId="8" type="noConversion"/>
  </si>
  <si>
    <t xml:space="preserve"> </t>
    <phoneticPr fontId="8" type="noConversion"/>
  </si>
  <si>
    <r>
      <t xml:space="preserve">201    </t>
    </r>
    <r>
      <rPr>
        <sz val="10"/>
        <rFont val="나눔고딕"/>
        <family val="3"/>
        <charset val="129"/>
      </rPr>
      <t>년     월   일</t>
    </r>
    <r>
      <rPr>
        <sz val="10"/>
        <rFont val="맑은 고딕"/>
        <family val="3"/>
        <charset val="129"/>
      </rPr>
      <t>(</t>
    </r>
    <r>
      <rPr>
        <sz val="10"/>
        <rFont val="나눔고딕"/>
        <family val="3"/>
        <charset val="129"/>
      </rPr>
      <t>입실시간</t>
    </r>
    <r>
      <rPr>
        <sz val="10"/>
        <rFont val="맑은 고딕"/>
        <family val="3"/>
        <charset val="129"/>
      </rPr>
      <t xml:space="preserve">      ) ~</t>
    </r>
    <r>
      <rPr>
        <sz val="10"/>
        <rFont val="나눔고딕"/>
        <family val="3"/>
        <charset val="129"/>
      </rPr>
      <t>월      일</t>
    </r>
    <r>
      <rPr>
        <sz val="10"/>
        <rFont val="맑은 고딕"/>
        <family val="3"/>
        <charset val="129"/>
      </rPr>
      <t>(</t>
    </r>
    <r>
      <rPr>
        <sz val="10"/>
        <rFont val="나눔고딕"/>
        <family val="3"/>
        <charset val="129"/>
      </rPr>
      <t>퇴실시간</t>
    </r>
    <r>
      <rPr>
        <sz val="10"/>
        <rFont val="맑은 고딕"/>
        <family val="3"/>
        <charset val="129"/>
      </rPr>
      <t xml:space="preserve">        )</t>
    </r>
    <phoneticPr fontId="8" type="noConversion"/>
  </si>
  <si>
    <r>
      <t xml:space="preserve">201      </t>
    </r>
    <r>
      <rPr>
        <sz val="10"/>
        <rFont val="나눔고딕"/>
        <family val="3"/>
        <charset val="129"/>
      </rPr>
      <t>년      월       일</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</si>
</sst>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numFmt numFmtId="177" formatCode="* #,##0\ ;\-* #,##0\ ;* &quot;- &quot;"/>
    <numFmt numFmtId="178" formatCode="#,##0.0\ "/>
  </numFmts>
  <fonts count="22" x14ac:knownFonts="1">
    <font>
      <sz val="12"/>
      <name val="나눔고딕"/>
      <family val="2"/>
      <charset val="1"/>
    </font>
    <font>
      <sz val="12"/>
      <name val="나눔고딕"/>
      <family val="3"/>
      <charset val="129"/>
    </font>
    <font>
      <sz val="20"/>
      <name val="맑은 고딕"/>
      <family val="3"/>
      <charset val="129"/>
    </font>
    <font>
      <sz val="9"/>
      <name val="나눔고딕"/>
      <family val="3"/>
      <charset val="129"/>
    </font>
    <font>
      <sz val="9"/>
      <name val="맑은 고딕"/>
      <family val="3"/>
      <charset val="129"/>
    </font>
    <font>
      <sz val="10"/>
      <name val="나눔고딕"/>
      <family val="3"/>
      <charset val="129"/>
    </font>
    <font>
      <sz val="10"/>
      <name val="맑은 고딕"/>
      <family val="3"/>
      <charset val="129"/>
    </font>
    <font>
      <sz val="8"/>
      <name val="나눔고딕"/>
      <family val="3"/>
      <charset val="129"/>
    </font>
    <font>
      <sz val="8"/>
      <name val="돋움"/>
      <family val="3"/>
      <charset val="129"/>
    </font>
    <font>
      <sz val="8"/>
      <name val="맑은 고딕"/>
      <family val="3"/>
      <charset val="129"/>
    </font>
    <font>
      <sz val="7.5"/>
      <name val="나눔고딕"/>
      <family val="3"/>
      <charset val="129"/>
    </font>
    <font>
      <sz val="7"/>
      <name val="맑은 고딕"/>
      <family val="3"/>
      <charset val="129"/>
    </font>
    <font>
      <sz val="7"/>
      <name val="나눔고딕"/>
      <family val="3"/>
      <charset val="129"/>
    </font>
    <font>
      <sz val="9"/>
      <name val="돋움"/>
      <family val="3"/>
      <charset val="129"/>
    </font>
    <font>
      <sz val="7"/>
      <name val="돋움"/>
      <family val="3"/>
      <charset val="129"/>
    </font>
    <font>
      <sz val="9"/>
      <color rgb="FFFFFFFF"/>
      <name val="나눔고딕"/>
      <family val="3"/>
      <charset val="129"/>
    </font>
    <font>
      <sz val="18"/>
      <name val="맑은 고딕"/>
      <family val="3"/>
      <charset val="129"/>
    </font>
    <font>
      <sz val="18"/>
      <name val="나눔고딕"/>
      <family val="3"/>
      <charset val="129"/>
    </font>
    <font>
      <sz val="13"/>
      <name val="나눔고딕"/>
      <family val="3"/>
      <charset val="129"/>
    </font>
    <font>
      <sz val="8"/>
      <color rgb="FFFF0000"/>
      <name val="나눔고딕"/>
      <family val="3"/>
      <charset val="129"/>
    </font>
    <font>
      <sz val="6"/>
      <color rgb="FFFF0000"/>
      <name val="나눔고딕"/>
      <family val="3"/>
      <charset val="129"/>
    </font>
    <font>
      <sz val="6"/>
      <name val="나눔고딕"/>
      <family val="3"/>
      <charset val="129"/>
    </font>
  </fonts>
  <fills count="8">
    <fill>
      <patternFill patternType="none"/>
    </fill>
    <fill>
      <patternFill patternType="gray125"/>
    </fill>
    <fill>
      <patternFill patternType="solid">
        <fgColor rgb="FFFFFFFF"/>
        <bgColor rgb="FFFFFFCC"/>
      </patternFill>
    </fill>
    <fill>
      <patternFill patternType="solid">
        <fgColor rgb="FFFFC000"/>
        <bgColor rgb="FFFF9900"/>
      </patternFill>
    </fill>
    <fill>
      <patternFill patternType="solid">
        <fgColor rgb="FF70FF21"/>
        <bgColor rgb="FF00FF00"/>
      </patternFill>
    </fill>
    <fill>
      <patternFill patternType="solid">
        <fgColor rgb="FFFFFF00"/>
        <bgColor rgb="FFFFFF00"/>
      </patternFill>
    </fill>
    <fill>
      <patternFill patternType="solid">
        <fgColor rgb="FFFFFF00"/>
        <bgColor indexed="64"/>
      </patternFill>
    </fill>
    <fill>
      <patternFill patternType="solid">
        <fgColor rgb="FFFFFF00"/>
        <bgColor rgb="FFFFFFCC"/>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top" wrapText="1"/>
    </xf>
  </cellStyleXfs>
  <cellXfs count="95">
    <xf numFmtId="0" fontId="0" fillId="0" borderId="0" xfId="0">
      <alignment vertical="top" wrapText="1"/>
    </xf>
    <xf numFmtId="0" fontId="1" fillId="0" borderId="0" xfId="0" applyFont="1" applyAlignment="1">
      <alignment vertical="top" wrapText="1"/>
    </xf>
    <xf numFmtId="0" fontId="3" fillId="3" borderId="1" xfId="0"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176" fontId="7" fillId="2" borderId="1" xfId="0" applyNumberFormat="1" applyFont="1" applyFill="1" applyBorder="1" applyAlignment="1">
      <alignment horizontal="right" vertical="center" wrapText="1"/>
    </xf>
    <xf numFmtId="177"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3" fontId="9"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177" fontId="9" fillId="0" borderId="1" xfId="0" applyNumberFormat="1" applyFont="1" applyBorder="1" applyAlignment="1">
      <alignment horizontal="center" vertical="center" wrapText="1"/>
    </xf>
    <xf numFmtId="3" fontId="4" fillId="5"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1" fontId="15"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 fontId="3" fillId="0" borderId="1" xfId="0" applyNumberFormat="1" applyFont="1" applyBorder="1" applyAlignment="1">
      <alignment vertical="center" wrapText="1"/>
    </xf>
    <xf numFmtId="1" fontId="4"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1" fillId="0" borderId="2" xfId="0" applyFont="1" applyBorder="1" applyAlignment="1">
      <alignment vertical="top" wrapText="1"/>
    </xf>
    <xf numFmtId="0" fontId="18" fillId="2" borderId="1" xfId="0" applyFont="1" applyFill="1" applyBorder="1" applyAlignment="1">
      <alignment horizontal="center" vertical="center" wrapText="1"/>
    </xf>
    <xf numFmtId="1" fontId="18" fillId="0" borderId="1" xfId="0" applyNumberFormat="1" applyFont="1" applyBorder="1" applyAlignment="1">
      <alignment horizontal="center"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7" fillId="6" borderId="1" xfId="0" applyFont="1" applyFill="1" applyBorder="1" applyAlignment="1">
      <alignment horizontal="center" vertical="center" wrapText="1"/>
    </xf>
    <xf numFmtId="3" fontId="9" fillId="6" borderId="1" xfId="0" applyNumberFormat="1" applyFont="1" applyFill="1" applyBorder="1" applyAlignment="1">
      <alignment horizontal="right" vertical="center" wrapText="1"/>
    </xf>
    <xf numFmtId="3" fontId="7" fillId="6" borderId="1" xfId="0" applyNumberFormat="1" applyFont="1" applyFill="1" applyBorder="1" applyAlignment="1">
      <alignment horizontal="right" vertical="center" wrapText="1"/>
    </xf>
    <xf numFmtId="176" fontId="7" fillId="6" borderId="1" xfId="0" applyNumberFormat="1" applyFont="1" applyFill="1" applyBorder="1" applyAlignment="1">
      <alignment horizontal="right" vertical="center" wrapText="1"/>
    </xf>
    <xf numFmtId="177" fontId="9" fillId="7"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right"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3" fontId="4" fillId="5"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4" borderId="1" xfId="0" applyFont="1" applyFill="1" applyBorder="1" applyAlignment="1">
      <alignment horizontal="center" vertical="center"/>
    </xf>
    <xf numFmtId="1" fontId="3" fillId="2"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3" fontId="7" fillId="5" borderId="1" xfId="0" applyNumberFormat="1" applyFont="1" applyFill="1" applyBorder="1" applyAlignment="1">
      <alignment horizontal="center" vertical="center"/>
    </xf>
    <xf numFmtId="0" fontId="9" fillId="0" borderId="1" xfId="0" applyFont="1" applyBorder="1" applyAlignment="1">
      <alignment horizontal="left" vertical="center"/>
    </xf>
    <xf numFmtId="3"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1" fontId="7" fillId="6" borderId="11" xfId="0" applyNumberFormat="1" applyFont="1" applyFill="1" applyBorder="1" applyAlignment="1">
      <alignment horizontal="center" vertical="center" wrapText="1"/>
    </xf>
    <xf numFmtId="1" fontId="7" fillId="6" borderId="13" xfId="0" applyNumberFormat="1" applyFont="1" applyFill="1" applyBorder="1" applyAlignment="1">
      <alignment horizontal="center" vertical="center"/>
    </xf>
    <xf numFmtId="1" fontId="9" fillId="6" borderId="11" xfId="0" applyNumberFormat="1" applyFont="1" applyFill="1" applyBorder="1" applyAlignment="1">
      <alignment horizontal="center" vertical="center" wrapText="1"/>
    </xf>
    <xf numFmtId="1" fontId="9" fillId="6" borderId="12" xfId="0" applyNumberFormat="1" applyFont="1" applyFill="1" applyBorder="1" applyAlignment="1">
      <alignment horizontal="center" vertical="center" wrapText="1"/>
    </xf>
    <xf numFmtId="1" fontId="9" fillId="6" borderId="1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 fontId="7" fillId="0" borderId="1" xfId="0" applyNumberFormat="1" applyFont="1" applyBorder="1" applyAlignment="1">
      <alignment horizontal="center" vertical="center" wrapText="1"/>
    </xf>
    <xf numFmtId="1" fontId="7"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 fillId="0" borderId="1" xfId="0" applyFont="1" applyBorder="1" applyAlignment="1">
      <alignment horizontal="center" vertical="center" wrapText="1"/>
    </xf>
    <xf numFmtId="1" fontId="18" fillId="0" borderId="1" xfId="0" applyNumberFormat="1" applyFont="1" applyBorder="1" applyAlignment="1">
      <alignment horizontal="center" vertical="center" wrapText="1"/>
    </xf>
    <xf numFmtId="0" fontId="16" fillId="2" borderId="1" xfId="0" applyFont="1" applyFill="1" applyBorder="1" applyAlignment="1">
      <alignment horizontal="center" vertical="center"/>
    </xf>
  </cellXfs>
  <cellStyles count="1">
    <cellStyle name="표준"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70FF21"/>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showGridLines="0" tabSelected="1" topLeftCell="A52" zoomScaleNormal="100" workbookViewId="0">
      <selection activeCell="O10" sqref="O10"/>
    </sheetView>
  </sheetViews>
  <sheetFormatPr defaultRowHeight="15.75" x14ac:dyDescent="0.25"/>
  <cols>
    <col min="1" max="1" width="8.69921875" style="1"/>
    <col min="2" max="2" width="5.296875" style="1"/>
    <col min="3" max="3" width="10.59765625" style="1" customWidth="1"/>
    <col min="4" max="4" width="3.3984375" style="1"/>
    <col min="5" max="5" width="4.8984375" style="1"/>
    <col min="6" max="6" width="4.19921875" style="1"/>
    <col min="7" max="7" width="5.8984375" style="1"/>
    <col min="8" max="8" width="6.09765625" style="1"/>
    <col min="9" max="9" width="5.69921875" style="1"/>
    <col min="10" max="10" width="6" style="1"/>
    <col min="11" max="11" width="6.09765625" style="1"/>
    <col min="12" max="12" width="11.3984375" style="1"/>
    <col min="13" max="256" width="8" style="1"/>
    <col min="257" max="1025" width="8"/>
  </cols>
  <sheetData>
    <row r="1" spans="1:12" ht="34.5" customHeight="1" x14ac:dyDescent="0.25">
      <c r="A1" s="91" t="s">
        <v>0</v>
      </c>
      <c r="B1" s="91"/>
      <c r="C1" s="91"/>
      <c r="D1" s="91"/>
      <c r="E1" s="91"/>
      <c r="F1" s="91"/>
      <c r="G1" s="91"/>
      <c r="H1" s="91"/>
      <c r="I1" s="91"/>
      <c r="J1" s="91"/>
      <c r="K1" s="91"/>
      <c r="L1" s="91"/>
    </row>
    <row r="2" spans="1:12" ht="22.15" customHeight="1" x14ac:dyDescent="0.25">
      <c r="A2" s="2" t="s">
        <v>1</v>
      </c>
      <c r="B2" s="74"/>
      <c r="C2" s="74"/>
      <c r="D2" s="74"/>
      <c r="E2" s="74"/>
      <c r="F2" s="74"/>
      <c r="G2" s="74"/>
      <c r="H2" s="74"/>
      <c r="I2" s="74"/>
      <c r="J2" s="74"/>
      <c r="K2" s="74"/>
      <c r="L2" s="74"/>
    </row>
    <row r="3" spans="1:12" ht="22.15" customHeight="1" x14ac:dyDescent="0.25">
      <c r="A3" s="4" t="s">
        <v>2</v>
      </c>
      <c r="B3" s="61"/>
      <c r="C3" s="61"/>
      <c r="D3" s="61"/>
      <c r="E3" s="4" t="s">
        <v>3</v>
      </c>
      <c r="F3" s="61"/>
      <c r="G3" s="61"/>
      <c r="H3" s="61"/>
      <c r="I3" s="4" t="s">
        <v>4</v>
      </c>
      <c r="J3" s="62"/>
      <c r="K3" s="62"/>
      <c r="L3" s="62"/>
    </row>
    <row r="4" spans="1:12" ht="22.15" customHeight="1" x14ac:dyDescent="0.25">
      <c r="A4" s="4" t="s">
        <v>5</v>
      </c>
      <c r="B4" s="61"/>
      <c r="C4" s="61"/>
      <c r="D4" s="61"/>
      <c r="E4" s="4" t="s">
        <v>6</v>
      </c>
      <c r="F4" s="61"/>
      <c r="G4" s="61"/>
      <c r="H4" s="61"/>
      <c r="I4" s="4" t="s">
        <v>7</v>
      </c>
      <c r="J4" s="58" t="s">
        <v>8</v>
      </c>
      <c r="K4" s="58"/>
      <c r="L4" s="58"/>
    </row>
    <row r="5" spans="1:12" ht="22.15" customHeight="1" x14ac:dyDescent="0.25">
      <c r="A5" s="4" t="s">
        <v>9</v>
      </c>
      <c r="B5" s="92" t="s">
        <v>137</v>
      </c>
      <c r="C5" s="92"/>
      <c r="D5" s="92"/>
      <c r="E5" s="92"/>
      <c r="F5" s="92"/>
      <c r="G5" s="92"/>
      <c r="H5" s="92"/>
      <c r="I5" s="4" t="s">
        <v>10</v>
      </c>
      <c r="J5" s="92" t="s">
        <v>138</v>
      </c>
      <c r="K5" s="92"/>
      <c r="L5" s="92"/>
    </row>
    <row r="6" spans="1:12" ht="22.15" customHeight="1" x14ac:dyDescent="0.25">
      <c r="A6" s="5" t="s">
        <v>11</v>
      </c>
      <c r="B6" s="86"/>
      <c r="C6" s="86"/>
      <c r="D6" s="86"/>
      <c r="E6" s="5" t="s">
        <v>12</v>
      </c>
      <c r="F6" s="86"/>
      <c r="G6" s="86"/>
      <c r="H6" s="86"/>
      <c r="I6" s="6" t="s">
        <v>13</v>
      </c>
      <c r="J6" s="62"/>
      <c r="K6" s="62"/>
      <c r="L6" s="62"/>
    </row>
    <row r="7" spans="1:12" ht="20.25" customHeight="1" x14ac:dyDescent="0.25">
      <c r="A7" s="7" t="s">
        <v>14</v>
      </c>
      <c r="B7" s="88" t="s">
        <v>15</v>
      </c>
      <c r="C7" s="88"/>
      <c r="D7" s="88"/>
      <c r="E7" s="88"/>
      <c r="F7" s="88"/>
      <c r="G7" s="88"/>
      <c r="H7" s="88"/>
      <c r="I7" s="88"/>
      <c r="J7" s="88"/>
      <c r="K7" s="88"/>
      <c r="L7" s="88"/>
    </row>
    <row r="8" spans="1:12" ht="45.6" customHeight="1" x14ac:dyDescent="0.25">
      <c r="A8" s="74"/>
      <c r="B8" s="74"/>
      <c r="C8" s="74"/>
      <c r="D8" s="74"/>
      <c r="E8" s="74"/>
      <c r="F8" s="74"/>
      <c r="G8" s="74"/>
      <c r="H8" s="74"/>
      <c r="I8" s="74"/>
      <c r="J8" s="74"/>
      <c r="K8" s="74"/>
      <c r="L8" s="74"/>
    </row>
    <row r="9" spans="1:12" ht="9.4" customHeight="1" x14ac:dyDescent="0.25">
      <c r="A9" s="61"/>
      <c r="B9" s="61"/>
      <c r="C9" s="61"/>
      <c r="D9" s="61"/>
      <c r="E9" s="61"/>
      <c r="F9" s="61"/>
      <c r="G9" s="61"/>
      <c r="H9" s="61"/>
      <c r="I9" s="61"/>
      <c r="J9" s="61"/>
      <c r="K9" s="61"/>
      <c r="L9" s="61"/>
    </row>
    <row r="10" spans="1:12" ht="21.4" customHeight="1" x14ac:dyDescent="0.25">
      <c r="A10" s="2" t="s">
        <v>16</v>
      </c>
      <c r="B10" s="89" t="s">
        <v>17</v>
      </c>
      <c r="C10" s="89"/>
      <c r="D10" s="89"/>
      <c r="E10" s="89"/>
      <c r="F10" s="89"/>
      <c r="G10" s="89"/>
      <c r="H10" s="89"/>
      <c r="I10" s="89"/>
      <c r="J10" s="89"/>
      <c r="K10" s="89"/>
      <c r="L10" s="89"/>
    </row>
    <row r="11" spans="1:12" ht="14.1" customHeight="1" x14ac:dyDescent="0.25">
      <c r="A11" s="67" t="s">
        <v>18</v>
      </c>
      <c r="B11" s="67"/>
      <c r="C11" s="67" t="s">
        <v>19</v>
      </c>
      <c r="D11" s="67" t="s">
        <v>20</v>
      </c>
      <c r="E11" s="56" t="s">
        <v>21</v>
      </c>
      <c r="F11" s="56" t="s">
        <v>22</v>
      </c>
      <c r="G11" s="76" t="s">
        <v>23</v>
      </c>
      <c r="H11" s="76"/>
      <c r="I11" s="76"/>
      <c r="J11" s="67" t="s">
        <v>24</v>
      </c>
      <c r="K11" s="90"/>
      <c r="L11" s="90"/>
    </row>
    <row r="12" spans="1:12" ht="21.6" customHeight="1" x14ac:dyDescent="0.25">
      <c r="A12" s="67"/>
      <c r="B12" s="67"/>
      <c r="C12" s="67"/>
      <c r="D12" s="67"/>
      <c r="E12" s="67"/>
      <c r="F12" s="56"/>
      <c r="G12" s="9"/>
      <c r="H12" s="9" t="s">
        <v>20</v>
      </c>
      <c r="I12" s="9" t="s">
        <v>25</v>
      </c>
      <c r="J12" s="67"/>
      <c r="K12" s="90"/>
      <c r="L12" s="90"/>
    </row>
    <row r="13" spans="1:12" ht="14.1" customHeight="1" x14ac:dyDescent="0.25">
      <c r="A13" s="56" t="s">
        <v>26</v>
      </c>
      <c r="B13" s="76" t="s">
        <v>27</v>
      </c>
      <c r="C13" s="11" t="s">
        <v>28</v>
      </c>
      <c r="D13" s="12">
        <v>1</v>
      </c>
      <c r="E13" s="12">
        <v>150</v>
      </c>
      <c r="F13" s="12">
        <v>180</v>
      </c>
      <c r="G13" s="13"/>
      <c r="H13" s="14"/>
      <c r="I13" s="15"/>
      <c r="J13" s="16">
        <f t="shared" ref="J13:J42" si="0">SUM(G13*H13*I13)</f>
        <v>0</v>
      </c>
      <c r="K13" s="84" t="s">
        <v>29</v>
      </c>
      <c r="L13" s="84"/>
    </row>
    <row r="14" spans="1:12" ht="14.1" customHeight="1" x14ac:dyDescent="0.25">
      <c r="A14" s="56"/>
      <c r="B14" s="76"/>
      <c r="C14" s="11" t="s">
        <v>30</v>
      </c>
      <c r="D14" s="12">
        <v>1</v>
      </c>
      <c r="E14" s="12">
        <v>150</v>
      </c>
      <c r="F14" s="12">
        <v>180</v>
      </c>
      <c r="G14" s="13"/>
      <c r="H14" s="14"/>
      <c r="I14" s="15"/>
      <c r="J14" s="16">
        <f t="shared" si="0"/>
        <v>0</v>
      </c>
      <c r="K14" s="84" t="s">
        <v>29</v>
      </c>
      <c r="L14" s="84"/>
    </row>
    <row r="15" spans="1:12" ht="14.1" customHeight="1" x14ac:dyDescent="0.25">
      <c r="A15" s="56"/>
      <c r="B15" s="76" t="s">
        <v>31</v>
      </c>
      <c r="C15" s="17" t="s">
        <v>32</v>
      </c>
      <c r="D15" s="18">
        <v>8</v>
      </c>
      <c r="E15" s="12">
        <v>4</v>
      </c>
      <c r="F15" s="12">
        <v>8</v>
      </c>
      <c r="G15" s="13"/>
      <c r="H15" s="14"/>
      <c r="I15" s="15"/>
      <c r="J15" s="16">
        <f t="shared" si="0"/>
        <v>0</v>
      </c>
      <c r="K15" s="85"/>
      <c r="L15" s="85"/>
    </row>
    <row r="16" spans="1:12" ht="14.1" customHeight="1" x14ac:dyDescent="0.25">
      <c r="A16" s="56"/>
      <c r="B16" s="76"/>
      <c r="C16" s="17" t="s">
        <v>33</v>
      </c>
      <c r="D16" s="18">
        <v>6</v>
      </c>
      <c r="E16" s="12">
        <v>4</v>
      </c>
      <c r="F16" s="17" t="s">
        <v>34</v>
      </c>
      <c r="G16" s="13"/>
      <c r="H16" s="14"/>
      <c r="I16" s="15"/>
      <c r="J16" s="16">
        <f t="shared" si="0"/>
        <v>0</v>
      </c>
      <c r="K16" s="85"/>
      <c r="L16" s="85"/>
    </row>
    <row r="17" spans="1:12" ht="14.1" customHeight="1" x14ac:dyDescent="0.25">
      <c r="A17" s="56"/>
      <c r="B17" s="76"/>
      <c r="C17" s="17" t="s">
        <v>35</v>
      </c>
      <c r="D17" s="18"/>
      <c r="E17" s="12"/>
      <c r="F17" s="12"/>
      <c r="G17" s="13"/>
      <c r="H17" s="14"/>
      <c r="I17" s="15"/>
      <c r="J17" s="16">
        <f t="shared" si="0"/>
        <v>0</v>
      </c>
      <c r="K17" s="85"/>
      <c r="L17" s="85"/>
    </row>
    <row r="18" spans="1:12" ht="14.1" customHeight="1" x14ac:dyDescent="0.25">
      <c r="A18" s="56"/>
      <c r="B18" s="76"/>
      <c r="C18" s="11" t="s">
        <v>36</v>
      </c>
      <c r="D18" s="12">
        <v>2</v>
      </c>
      <c r="E18" s="12">
        <v>20</v>
      </c>
      <c r="F18" s="17" t="s">
        <v>37</v>
      </c>
      <c r="G18" s="13"/>
      <c r="H18" s="14"/>
      <c r="I18" s="15"/>
      <c r="J18" s="16">
        <f t="shared" si="0"/>
        <v>0</v>
      </c>
      <c r="K18" s="73" t="s">
        <v>38</v>
      </c>
      <c r="L18" s="73"/>
    </row>
    <row r="19" spans="1:12" ht="14.1" customHeight="1" x14ac:dyDescent="0.25">
      <c r="A19" s="56"/>
      <c r="B19" s="76"/>
      <c r="C19" s="11" t="s">
        <v>39</v>
      </c>
      <c r="D19" s="12"/>
      <c r="E19" s="12"/>
      <c r="F19" s="12"/>
      <c r="G19" s="13"/>
      <c r="H19" s="14"/>
      <c r="I19" s="15"/>
      <c r="J19" s="16">
        <f t="shared" si="0"/>
        <v>0</v>
      </c>
      <c r="K19" s="86"/>
      <c r="L19" s="86"/>
    </row>
    <row r="20" spans="1:12" ht="14.1" customHeight="1" x14ac:dyDescent="0.25">
      <c r="A20" s="56"/>
      <c r="B20" s="76"/>
      <c r="C20" s="11" t="s">
        <v>40</v>
      </c>
      <c r="D20" s="12">
        <v>1</v>
      </c>
      <c r="E20" s="12">
        <v>20</v>
      </c>
      <c r="F20" s="17" t="s">
        <v>37</v>
      </c>
      <c r="G20" s="13"/>
      <c r="H20" s="14"/>
      <c r="I20" s="15"/>
      <c r="J20" s="16">
        <f t="shared" si="0"/>
        <v>0</v>
      </c>
      <c r="K20" s="87">
        <v>249</v>
      </c>
      <c r="L20" s="87"/>
    </row>
    <row r="21" spans="1:12" ht="14.1" customHeight="1" x14ac:dyDescent="0.25">
      <c r="A21" s="56"/>
      <c r="B21" s="76"/>
      <c r="C21" s="11" t="s">
        <v>41</v>
      </c>
      <c r="D21" s="12">
        <v>2</v>
      </c>
      <c r="E21" s="12">
        <v>30</v>
      </c>
      <c r="F21" s="17" t="s">
        <v>42</v>
      </c>
      <c r="G21" s="13"/>
      <c r="H21" s="14"/>
      <c r="I21" s="15"/>
      <c r="J21" s="16">
        <f t="shared" si="0"/>
        <v>0</v>
      </c>
      <c r="K21" s="84" t="s">
        <v>43</v>
      </c>
      <c r="L21" s="84"/>
    </row>
    <row r="22" spans="1:12" ht="14.1" customHeight="1" x14ac:dyDescent="0.25">
      <c r="A22" s="56"/>
      <c r="B22" s="76"/>
      <c r="C22" s="11" t="s">
        <v>44</v>
      </c>
      <c r="D22" s="12">
        <v>2</v>
      </c>
      <c r="E22" s="12">
        <v>60</v>
      </c>
      <c r="F22" s="17" t="s">
        <v>45</v>
      </c>
      <c r="G22" s="13"/>
      <c r="H22" s="14"/>
      <c r="I22" s="15"/>
      <c r="J22" s="16">
        <f t="shared" si="0"/>
        <v>0</v>
      </c>
      <c r="K22" s="84" t="s">
        <v>46</v>
      </c>
      <c r="L22" s="84"/>
    </row>
    <row r="23" spans="1:12" ht="14.1" customHeight="1" x14ac:dyDescent="0.25">
      <c r="A23" s="56"/>
      <c r="B23" s="76"/>
      <c r="C23" s="11" t="s">
        <v>47</v>
      </c>
      <c r="D23" s="12">
        <v>1</v>
      </c>
      <c r="E23" s="12">
        <v>60</v>
      </c>
      <c r="F23" s="17" t="s">
        <v>48</v>
      </c>
      <c r="G23" s="13"/>
      <c r="H23" s="14"/>
      <c r="I23" s="15"/>
      <c r="J23" s="16">
        <f t="shared" si="0"/>
        <v>0</v>
      </c>
      <c r="K23" s="84" t="s">
        <v>29</v>
      </c>
      <c r="L23" s="84"/>
    </row>
    <row r="24" spans="1:12" ht="14.1" customHeight="1" x14ac:dyDescent="0.25">
      <c r="A24" s="56"/>
      <c r="B24" s="76"/>
      <c r="C24" s="11" t="s">
        <v>49</v>
      </c>
      <c r="D24" s="12">
        <v>1</v>
      </c>
      <c r="E24" s="12">
        <v>50</v>
      </c>
      <c r="F24" s="17" t="s">
        <v>50</v>
      </c>
      <c r="G24" s="13"/>
      <c r="H24" s="14"/>
      <c r="I24" s="15"/>
      <c r="J24" s="16">
        <f t="shared" si="0"/>
        <v>0</v>
      </c>
      <c r="K24" s="87"/>
      <c r="L24" s="87"/>
    </row>
    <row r="25" spans="1:12" ht="14.1" customHeight="1" x14ac:dyDescent="0.25">
      <c r="A25" s="56"/>
      <c r="B25" s="76"/>
      <c r="C25" s="11" t="s">
        <v>51</v>
      </c>
      <c r="D25" s="12">
        <v>1</v>
      </c>
      <c r="E25" s="85" t="s">
        <v>52</v>
      </c>
      <c r="F25" s="85"/>
      <c r="G25" s="13"/>
      <c r="H25" s="14"/>
      <c r="I25" s="15"/>
      <c r="J25" s="16">
        <f t="shared" si="0"/>
        <v>0</v>
      </c>
      <c r="K25" s="84" t="s">
        <v>53</v>
      </c>
      <c r="L25" s="84"/>
    </row>
    <row r="26" spans="1:12" ht="14.1" customHeight="1" x14ac:dyDescent="0.25">
      <c r="A26" s="56"/>
      <c r="B26" s="10" t="s">
        <v>54</v>
      </c>
      <c r="C26" s="11" t="s">
        <v>55</v>
      </c>
      <c r="D26" s="12">
        <v>1</v>
      </c>
      <c r="E26" s="12">
        <v>250</v>
      </c>
      <c r="F26" s="12">
        <v>300</v>
      </c>
      <c r="G26" s="13"/>
      <c r="H26" s="14"/>
      <c r="I26" s="15"/>
      <c r="J26" s="16">
        <f t="shared" si="0"/>
        <v>0</v>
      </c>
      <c r="K26" s="87"/>
      <c r="L26" s="87"/>
    </row>
    <row r="27" spans="1:12" ht="17.100000000000001" customHeight="1" x14ac:dyDescent="0.25">
      <c r="A27" s="56" t="s">
        <v>56</v>
      </c>
      <c r="B27" s="76" t="s">
        <v>31</v>
      </c>
      <c r="C27" s="5" t="s">
        <v>57</v>
      </c>
      <c r="D27" s="19">
        <v>1</v>
      </c>
      <c r="E27" s="19">
        <v>3000</v>
      </c>
      <c r="F27" s="19"/>
      <c r="G27" s="20"/>
      <c r="H27" s="21"/>
      <c r="I27" s="22"/>
      <c r="J27" s="16">
        <f t="shared" si="0"/>
        <v>0</v>
      </c>
      <c r="K27" s="77"/>
      <c r="L27" s="77"/>
    </row>
    <row r="28" spans="1:12" ht="17.100000000000001" customHeight="1" x14ac:dyDescent="0.25">
      <c r="A28" s="56"/>
      <c r="B28" s="76"/>
      <c r="C28" s="5" t="s">
        <v>133</v>
      </c>
      <c r="D28" s="19"/>
      <c r="E28" s="19"/>
      <c r="F28" s="19"/>
      <c r="G28" s="20"/>
      <c r="H28" s="21"/>
      <c r="I28" s="23"/>
      <c r="J28" s="16">
        <f t="shared" ref="J28" si="1">SUM(G28*H28*I28)</f>
        <v>0</v>
      </c>
      <c r="K28" s="77"/>
      <c r="L28" s="77"/>
    </row>
    <row r="29" spans="1:12" ht="36.75" customHeight="1" x14ac:dyDescent="0.25">
      <c r="A29" s="56"/>
      <c r="B29" s="76"/>
      <c r="C29" s="50" t="s">
        <v>134</v>
      </c>
      <c r="D29" s="81"/>
      <c r="E29" s="82"/>
      <c r="F29" s="83"/>
      <c r="G29" s="51"/>
      <c r="H29" s="52"/>
      <c r="I29" s="53"/>
      <c r="J29" s="54">
        <f t="shared" si="0"/>
        <v>0</v>
      </c>
      <c r="K29" s="79" t="s">
        <v>135</v>
      </c>
      <c r="L29" s="80"/>
    </row>
    <row r="30" spans="1:12" ht="14.1" customHeight="1" x14ac:dyDescent="0.25">
      <c r="A30" s="56"/>
      <c r="B30" s="10" t="s">
        <v>54</v>
      </c>
      <c r="C30" s="5" t="s">
        <v>58</v>
      </c>
      <c r="D30" s="19">
        <v>1</v>
      </c>
      <c r="E30" s="19">
        <v>40</v>
      </c>
      <c r="F30" s="19">
        <v>40</v>
      </c>
      <c r="G30" s="20"/>
      <c r="H30" s="21"/>
      <c r="I30" s="23"/>
      <c r="J30" s="16">
        <f t="shared" si="0"/>
        <v>0</v>
      </c>
      <c r="K30" s="77"/>
      <c r="L30" s="77"/>
    </row>
    <row r="31" spans="1:12" ht="14.1" customHeight="1" x14ac:dyDescent="0.25">
      <c r="A31" s="76" t="s">
        <v>59</v>
      </c>
      <c r="B31" s="76" t="s">
        <v>27</v>
      </c>
      <c r="C31" s="5" t="s">
        <v>60</v>
      </c>
      <c r="D31" s="19">
        <v>1</v>
      </c>
      <c r="E31" s="19">
        <v>250</v>
      </c>
      <c r="F31" s="19">
        <v>200</v>
      </c>
      <c r="G31" s="20"/>
      <c r="H31" s="21"/>
      <c r="I31" s="23"/>
      <c r="J31" s="16">
        <f t="shared" si="0"/>
        <v>0</v>
      </c>
      <c r="K31" s="78"/>
      <c r="L31" s="78"/>
    </row>
    <row r="32" spans="1:12" ht="14.1" customHeight="1" x14ac:dyDescent="0.25">
      <c r="A32" s="76"/>
      <c r="B32" s="76"/>
      <c r="C32" s="5" t="s">
        <v>61</v>
      </c>
      <c r="D32" s="19">
        <v>1</v>
      </c>
      <c r="E32" s="19">
        <v>250</v>
      </c>
      <c r="F32" s="24" t="s">
        <v>62</v>
      </c>
      <c r="G32" s="20"/>
      <c r="H32" s="21"/>
      <c r="I32" s="23"/>
      <c r="J32" s="16">
        <f t="shared" si="0"/>
        <v>0</v>
      </c>
      <c r="K32" s="77"/>
      <c r="L32" s="77"/>
    </row>
    <row r="33" spans="1:21" ht="14.1" customHeight="1" x14ac:dyDescent="0.25">
      <c r="A33" s="56" t="s">
        <v>63</v>
      </c>
      <c r="B33" s="76" t="s">
        <v>27</v>
      </c>
      <c r="C33" s="5" t="s">
        <v>64</v>
      </c>
      <c r="D33" s="19">
        <v>1</v>
      </c>
      <c r="E33" s="19">
        <v>80</v>
      </c>
      <c r="F33" s="19">
        <v>90</v>
      </c>
      <c r="G33" s="20"/>
      <c r="H33" s="21"/>
      <c r="I33" s="23"/>
      <c r="J33" s="16">
        <f t="shared" si="0"/>
        <v>0</v>
      </c>
      <c r="K33" s="77">
        <v>103</v>
      </c>
      <c r="L33" s="77"/>
    </row>
    <row r="34" spans="1:21" ht="14.1" customHeight="1" x14ac:dyDescent="0.25">
      <c r="A34" s="56"/>
      <c r="B34" s="76"/>
      <c r="C34" s="5" t="s">
        <v>40</v>
      </c>
      <c r="D34" s="19">
        <v>4</v>
      </c>
      <c r="E34" s="19">
        <v>20</v>
      </c>
      <c r="F34" s="17" t="s">
        <v>65</v>
      </c>
      <c r="G34" s="20"/>
      <c r="H34" s="21"/>
      <c r="I34" s="23"/>
      <c r="J34" s="16">
        <f t="shared" si="0"/>
        <v>0</v>
      </c>
      <c r="K34" s="78" t="s">
        <v>66</v>
      </c>
      <c r="L34" s="78"/>
    </row>
    <row r="35" spans="1:21" ht="14.1" customHeight="1" x14ac:dyDescent="0.25">
      <c r="A35" s="56"/>
      <c r="B35" s="76"/>
      <c r="C35" s="5" t="s">
        <v>67</v>
      </c>
      <c r="D35" s="19">
        <v>5</v>
      </c>
      <c r="E35" s="19">
        <v>10</v>
      </c>
      <c r="F35" s="19">
        <v>12</v>
      </c>
      <c r="G35" s="20"/>
      <c r="H35" s="21"/>
      <c r="I35" s="23"/>
      <c r="J35" s="16">
        <f t="shared" si="0"/>
        <v>0</v>
      </c>
      <c r="K35" s="78" t="s">
        <v>68</v>
      </c>
      <c r="L35" s="78"/>
    </row>
    <row r="36" spans="1:21" ht="14.1" customHeight="1" x14ac:dyDescent="0.25">
      <c r="A36" s="56"/>
      <c r="B36" s="76" t="s">
        <v>31</v>
      </c>
      <c r="C36" s="5" t="s">
        <v>69</v>
      </c>
      <c r="D36" s="19">
        <v>1</v>
      </c>
      <c r="E36" s="19">
        <v>60</v>
      </c>
      <c r="F36" s="19">
        <v>80</v>
      </c>
      <c r="G36" s="20"/>
      <c r="H36" s="21"/>
      <c r="I36" s="23"/>
      <c r="J36" s="16">
        <f t="shared" si="0"/>
        <v>0</v>
      </c>
      <c r="K36" s="77">
        <v>202</v>
      </c>
      <c r="L36" s="77"/>
    </row>
    <row r="37" spans="1:21" ht="14.1" customHeight="1" x14ac:dyDescent="0.25">
      <c r="A37" s="56"/>
      <c r="B37" s="76"/>
      <c r="C37" s="5" t="s">
        <v>41</v>
      </c>
      <c r="D37" s="19">
        <v>6</v>
      </c>
      <c r="E37" s="19">
        <v>30</v>
      </c>
      <c r="F37" s="17" t="s">
        <v>70</v>
      </c>
      <c r="G37" s="20"/>
      <c r="H37" s="21"/>
      <c r="I37" s="23"/>
      <c r="J37" s="16">
        <f t="shared" si="0"/>
        <v>0</v>
      </c>
      <c r="K37" s="78" t="s">
        <v>71</v>
      </c>
      <c r="L37" s="78"/>
    </row>
    <row r="38" spans="1:21" ht="14.1" customHeight="1" x14ac:dyDescent="0.25">
      <c r="A38" s="56"/>
      <c r="B38" s="76"/>
      <c r="C38" s="5" t="s">
        <v>72</v>
      </c>
      <c r="D38" s="19">
        <v>4</v>
      </c>
      <c r="E38" s="19">
        <v>15</v>
      </c>
      <c r="F38" s="19">
        <v>20</v>
      </c>
      <c r="G38" s="20"/>
      <c r="H38" s="21"/>
      <c r="I38" s="23"/>
      <c r="J38" s="16">
        <f t="shared" si="0"/>
        <v>0</v>
      </c>
      <c r="K38" s="78" t="s">
        <v>73</v>
      </c>
      <c r="L38" s="78"/>
      <c r="U38" s="1" t="s">
        <v>136</v>
      </c>
    </row>
    <row r="39" spans="1:21" ht="14.1" customHeight="1" x14ac:dyDescent="0.25">
      <c r="A39" s="56"/>
      <c r="B39" s="76"/>
      <c r="C39" s="5" t="s">
        <v>67</v>
      </c>
      <c r="D39" s="19">
        <v>1</v>
      </c>
      <c r="E39" s="19">
        <v>10</v>
      </c>
      <c r="F39" s="19">
        <v>12</v>
      </c>
      <c r="G39" s="20"/>
      <c r="H39" s="21"/>
      <c r="I39" s="23"/>
      <c r="J39" s="16">
        <f t="shared" si="0"/>
        <v>0</v>
      </c>
      <c r="K39" s="77">
        <v>206</v>
      </c>
      <c r="L39" s="77"/>
    </row>
    <row r="40" spans="1:21" ht="14.1" customHeight="1" x14ac:dyDescent="0.25">
      <c r="A40" s="56"/>
      <c r="B40" s="76" t="s">
        <v>54</v>
      </c>
      <c r="C40" s="5" t="s">
        <v>69</v>
      </c>
      <c r="D40" s="19">
        <v>1</v>
      </c>
      <c r="E40" s="19">
        <v>60</v>
      </c>
      <c r="F40" s="19">
        <v>75</v>
      </c>
      <c r="G40" s="20"/>
      <c r="H40" s="21"/>
      <c r="I40" s="23"/>
      <c r="J40" s="16">
        <f t="shared" si="0"/>
        <v>0</v>
      </c>
      <c r="K40" s="77">
        <v>302</v>
      </c>
      <c r="L40" s="77"/>
    </row>
    <row r="41" spans="1:21" ht="14.1" customHeight="1" x14ac:dyDescent="0.25">
      <c r="A41" s="56"/>
      <c r="B41" s="76"/>
      <c r="C41" s="5" t="s">
        <v>41</v>
      </c>
      <c r="D41" s="19">
        <v>8</v>
      </c>
      <c r="E41" s="19">
        <v>30</v>
      </c>
      <c r="F41" s="17" t="s">
        <v>70</v>
      </c>
      <c r="G41" s="20"/>
      <c r="H41" s="21"/>
      <c r="I41" s="23"/>
      <c r="J41" s="16">
        <f t="shared" si="0"/>
        <v>0</v>
      </c>
      <c r="K41" s="78" t="s">
        <v>74</v>
      </c>
      <c r="L41" s="78"/>
    </row>
    <row r="42" spans="1:21" ht="14.1" customHeight="1" x14ac:dyDescent="0.25">
      <c r="A42" s="56"/>
      <c r="B42" s="76"/>
      <c r="C42" s="5" t="s">
        <v>67</v>
      </c>
      <c r="D42" s="19">
        <v>1</v>
      </c>
      <c r="E42" s="19">
        <v>10</v>
      </c>
      <c r="F42" s="19">
        <v>12</v>
      </c>
      <c r="G42" s="20"/>
      <c r="H42" s="21"/>
      <c r="I42" s="23"/>
      <c r="J42" s="25">
        <f t="shared" si="0"/>
        <v>0</v>
      </c>
      <c r="K42" s="77">
        <v>306</v>
      </c>
      <c r="L42" s="77"/>
    </row>
    <row r="43" spans="1:21" ht="14.85" customHeight="1" x14ac:dyDescent="0.25">
      <c r="A43" s="68"/>
      <c r="B43" s="68"/>
      <c r="C43" s="68"/>
      <c r="D43" s="68"/>
      <c r="E43" s="68"/>
      <c r="F43" s="68"/>
      <c r="G43" s="68"/>
      <c r="H43" s="26">
        <f>SUM(H13:H42)</f>
        <v>0</v>
      </c>
      <c r="I43" s="63" t="s">
        <v>75</v>
      </c>
      <c r="J43" s="63"/>
      <c r="K43" s="64">
        <f>SUM(J13:J42)</f>
        <v>0</v>
      </c>
      <c r="L43" s="64"/>
    </row>
    <row r="44" spans="1:21" ht="11.1" customHeight="1" x14ac:dyDescent="0.25">
      <c r="A44" s="74"/>
      <c r="B44" s="74"/>
      <c r="C44" s="74"/>
      <c r="D44" s="74"/>
      <c r="E44" s="74"/>
      <c r="F44" s="74"/>
      <c r="G44" s="74"/>
      <c r="H44" s="74"/>
      <c r="I44" s="74"/>
      <c r="J44" s="74"/>
      <c r="K44" s="74"/>
      <c r="L44" s="74"/>
    </row>
    <row r="45" spans="1:21" ht="21.4" customHeight="1" x14ac:dyDescent="0.25">
      <c r="A45" s="2" t="s">
        <v>16</v>
      </c>
      <c r="B45" s="71" t="s">
        <v>76</v>
      </c>
      <c r="C45" s="71"/>
      <c r="D45" s="71"/>
      <c r="E45" s="71"/>
      <c r="F45" s="71"/>
      <c r="G45" s="71"/>
      <c r="H45" s="71"/>
      <c r="I45" s="71"/>
      <c r="J45" s="71"/>
      <c r="K45" s="71"/>
      <c r="L45" s="71"/>
    </row>
    <row r="46" spans="1:21" ht="21.4" customHeight="1" x14ac:dyDescent="0.25">
      <c r="A46" s="75" t="s">
        <v>77</v>
      </c>
      <c r="B46" s="8" t="s">
        <v>78</v>
      </c>
      <c r="C46" s="8" t="s">
        <v>79</v>
      </c>
      <c r="D46" s="67" t="s">
        <v>80</v>
      </c>
      <c r="E46" s="67"/>
      <c r="F46" s="67" t="s">
        <v>79</v>
      </c>
      <c r="G46" s="67"/>
      <c r="H46" s="67" t="s">
        <v>80</v>
      </c>
      <c r="I46" s="67"/>
      <c r="J46" s="67" t="s">
        <v>81</v>
      </c>
      <c r="K46" s="67"/>
      <c r="L46" s="8" t="s">
        <v>82</v>
      </c>
    </row>
    <row r="47" spans="1:21" ht="21.4" customHeight="1" x14ac:dyDescent="0.25">
      <c r="A47" s="75"/>
      <c r="B47" s="8" t="s">
        <v>83</v>
      </c>
      <c r="C47" s="3"/>
      <c r="D47" s="74"/>
      <c r="E47" s="74"/>
      <c r="F47" s="74"/>
      <c r="G47" s="74"/>
      <c r="H47" s="74"/>
      <c r="I47" s="74"/>
      <c r="J47" s="72">
        <f>SUM(C47:I47)</f>
        <v>0</v>
      </c>
      <c r="K47" s="72"/>
      <c r="L47" s="28">
        <f>SUM(A50*J47)</f>
        <v>0</v>
      </c>
    </row>
    <row r="48" spans="1:21" ht="21.4" customHeight="1" x14ac:dyDescent="0.25">
      <c r="A48" s="75"/>
      <c r="B48" s="8" t="s">
        <v>84</v>
      </c>
      <c r="C48" s="3"/>
      <c r="D48" s="74"/>
      <c r="E48" s="74"/>
      <c r="F48" s="74"/>
      <c r="G48" s="74"/>
      <c r="H48" s="74"/>
      <c r="I48" s="74"/>
      <c r="J48" s="72">
        <f>SUM(C48:I48)</f>
        <v>0</v>
      </c>
      <c r="K48" s="72"/>
      <c r="L48" s="28">
        <f>SUM(A50*J48)</f>
        <v>0</v>
      </c>
    </row>
    <row r="49" spans="1:12" ht="21.4" customHeight="1" x14ac:dyDescent="0.25">
      <c r="A49" s="75"/>
      <c r="B49" s="8" t="s">
        <v>85</v>
      </c>
      <c r="C49" s="3"/>
      <c r="D49" s="74"/>
      <c r="E49" s="74"/>
      <c r="F49" s="74"/>
      <c r="G49" s="74"/>
      <c r="H49" s="74"/>
      <c r="I49" s="74"/>
      <c r="J49" s="72">
        <f>SUM(C49:I49)</f>
        <v>0</v>
      </c>
      <c r="K49" s="72"/>
      <c r="L49" s="28">
        <f>SUM(A50*J49)</f>
        <v>0</v>
      </c>
    </row>
    <row r="50" spans="1:12" ht="21.4" customHeight="1" x14ac:dyDescent="0.25">
      <c r="A50" s="29">
        <v>4500</v>
      </c>
      <c r="B50" s="68"/>
      <c r="C50" s="68"/>
      <c r="D50" s="68"/>
      <c r="E50" s="68"/>
      <c r="F50" s="68"/>
      <c r="G50" s="68"/>
      <c r="H50" s="69" t="s">
        <v>86</v>
      </c>
      <c r="I50" s="69"/>
      <c r="J50" s="70">
        <f>SUM(L47:L49)</f>
        <v>0</v>
      </c>
      <c r="K50" s="70"/>
      <c r="L50" s="70"/>
    </row>
    <row r="51" spans="1:12" ht="11.85" customHeight="1" x14ac:dyDescent="0.25">
      <c r="A51" s="61"/>
      <c r="B51" s="61"/>
      <c r="C51" s="61"/>
      <c r="D51" s="61"/>
      <c r="E51" s="61"/>
      <c r="F51" s="61"/>
      <c r="G51" s="61"/>
      <c r="H51" s="61"/>
      <c r="I51" s="61"/>
      <c r="J51" s="61"/>
      <c r="K51" s="61"/>
      <c r="L51" s="61"/>
    </row>
    <row r="52" spans="1:12" ht="21.4" customHeight="1" x14ac:dyDescent="0.25">
      <c r="A52" s="2" t="s">
        <v>87</v>
      </c>
      <c r="B52" s="71" t="s">
        <v>88</v>
      </c>
      <c r="C52" s="71"/>
      <c r="D52" s="71"/>
      <c r="E52" s="71"/>
      <c r="F52" s="71"/>
      <c r="G52" s="71"/>
      <c r="H52" s="71"/>
      <c r="I52" s="71"/>
      <c r="J52" s="71"/>
      <c r="K52" s="71"/>
      <c r="L52" s="71"/>
    </row>
    <row r="53" spans="1:12" ht="24.95" customHeight="1" x14ac:dyDescent="0.25">
      <c r="A53" s="67" t="s">
        <v>89</v>
      </c>
      <c r="B53" s="8" t="s">
        <v>90</v>
      </c>
      <c r="C53" s="8" t="s">
        <v>91</v>
      </c>
      <c r="D53" s="8" t="s">
        <v>92</v>
      </c>
      <c r="E53" s="30" t="s">
        <v>93</v>
      </c>
      <c r="F53" s="8" t="s">
        <v>81</v>
      </c>
      <c r="G53" s="67" t="s">
        <v>94</v>
      </c>
      <c r="H53" s="67"/>
      <c r="I53" s="67" t="s">
        <v>95</v>
      </c>
      <c r="J53" s="67"/>
      <c r="K53" s="67"/>
      <c r="L53" s="67"/>
    </row>
    <row r="54" spans="1:12" ht="24.95" customHeight="1" x14ac:dyDescent="0.25">
      <c r="A54" s="67"/>
      <c r="B54" s="27" t="s">
        <v>96</v>
      </c>
      <c r="C54" s="31"/>
      <c r="D54" s="32"/>
      <c r="E54" s="33"/>
      <c r="F54" s="32">
        <v>0</v>
      </c>
      <c r="G54" s="72">
        <f>SUM(F54*E54)</f>
        <v>0</v>
      </c>
      <c r="H54" s="72"/>
      <c r="I54" s="73"/>
      <c r="J54" s="73"/>
      <c r="K54" s="73"/>
      <c r="L54" s="73"/>
    </row>
    <row r="55" spans="1:12" ht="24" customHeight="1" x14ac:dyDescent="0.25">
      <c r="A55" s="67"/>
      <c r="B55" s="27" t="s">
        <v>97</v>
      </c>
      <c r="C55" s="34"/>
      <c r="D55" s="35"/>
      <c r="E55" s="3"/>
      <c r="F55" s="3">
        <f>SUM(C55*D55)</f>
        <v>0</v>
      </c>
      <c r="G55" s="72">
        <f>SUM(F55*E55)</f>
        <v>0</v>
      </c>
      <c r="H55" s="72"/>
      <c r="I55" s="73"/>
      <c r="J55" s="73"/>
      <c r="K55" s="73"/>
      <c r="L55" s="73"/>
    </row>
    <row r="56" spans="1:12" ht="21.4" customHeight="1" x14ac:dyDescent="0.25">
      <c r="A56" s="67"/>
      <c r="B56" s="9" t="s">
        <v>98</v>
      </c>
      <c r="C56" s="34"/>
      <c r="D56" s="35"/>
      <c r="E56" s="3"/>
      <c r="F56" s="3">
        <f>SUM(C56*D56)</f>
        <v>0</v>
      </c>
      <c r="G56" s="72">
        <v>0</v>
      </c>
      <c r="H56" s="72"/>
      <c r="I56" s="73"/>
      <c r="J56" s="73"/>
      <c r="K56" s="73"/>
      <c r="L56" s="73"/>
    </row>
    <row r="57" spans="1:12" ht="21.4" customHeight="1" x14ac:dyDescent="0.25">
      <c r="A57" s="67"/>
      <c r="B57" s="9" t="s">
        <v>99</v>
      </c>
      <c r="C57" s="36">
        <v>0</v>
      </c>
      <c r="D57" s="35"/>
      <c r="E57" s="3"/>
      <c r="F57" s="3">
        <f>SUM(C57*D57)</f>
        <v>0</v>
      </c>
      <c r="G57" s="72">
        <v>0</v>
      </c>
      <c r="H57" s="72"/>
      <c r="I57" s="73"/>
      <c r="J57" s="73"/>
      <c r="K57" s="73"/>
      <c r="L57" s="73"/>
    </row>
    <row r="58" spans="1:12" ht="21.4" customHeight="1" x14ac:dyDescent="0.25">
      <c r="A58" s="62"/>
      <c r="B58" s="62"/>
      <c r="C58" s="62"/>
      <c r="D58" s="62"/>
      <c r="E58" s="62"/>
      <c r="F58" s="62"/>
      <c r="G58" s="63" t="s">
        <v>100</v>
      </c>
      <c r="H58" s="63"/>
      <c r="I58" s="64">
        <f>SUM(G54,G55,G56,G57)</f>
        <v>0</v>
      </c>
      <c r="J58" s="64"/>
      <c r="K58" s="64"/>
      <c r="L58" s="64"/>
    </row>
    <row r="59" spans="1:12" ht="30.6" customHeight="1" x14ac:dyDescent="0.25">
      <c r="A59" s="37" t="s">
        <v>101</v>
      </c>
      <c r="B59" s="65" t="s">
        <v>102</v>
      </c>
      <c r="C59" s="65"/>
      <c r="D59" s="65"/>
      <c r="E59" s="65"/>
      <c r="F59" s="65"/>
      <c r="G59" s="65"/>
      <c r="H59" s="65"/>
      <c r="I59" s="65"/>
      <c r="J59" s="65"/>
      <c r="K59" s="65"/>
      <c r="L59" s="65"/>
    </row>
    <row r="60" spans="1:12" ht="22.15" customHeight="1" x14ac:dyDescent="0.25">
      <c r="A60" s="37" t="s">
        <v>103</v>
      </c>
      <c r="B60" s="66" t="s">
        <v>104</v>
      </c>
      <c r="C60" s="66"/>
      <c r="D60" s="66"/>
      <c r="E60" s="66"/>
      <c r="F60" s="66"/>
      <c r="G60" s="66"/>
      <c r="H60" s="66"/>
      <c r="I60" s="66"/>
      <c r="J60" s="66"/>
      <c r="K60" s="66"/>
      <c r="L60" s="66"/>
    </row>
    <row r="61" spans="1:12" ht="9" customHeight="1" x14ac:dyDescent="0.25">
      <c r="A61" s="61"/>
      <c r="B61" s="61"/>
      <c r="C61" s="61"/>
      <c r="D61" s="61"/>
      <c r="E61" s="61"/>
      <c r="F61" s="61"/>
      <c r="G61" s="61"/>
      <c r="H61" s="61"/>
      <c r="I61" s="61"/>
      <c r="J61" s="61"/>
      <c r="K61" s="61"/>
      <c r="L61" s="61"/>
    </row>
    <row r="62" spans="1:12" ht="22.15" customHeight="1" x14ac:dyDescent="0.25">
      <c r="A62" s="2" t="s">
        <v>105</v>
      </c>
      <c r="B62" s="55" t="s">
        <v>106</v>
      </c>
      <c r="C62" s="55"/>
      <c r="D62" s="55"/>
      <c r="E62" s="55"/>
      <c r="F62" s="55"/>
      <c r="G62" s="55"/>
      <c r="H62" s="55"/>
      <c r="I62" s="55"/>
      <c r="J62" s="55"/>
      <c r="K62" s="55"/>
      <c r="L62" s="55"/>
    </row>
    <row r="63" spans="1:12" ht="22.15" customHeight="1" x14ac:dyDescent="0.25">
      <c r="A63" s="9" t="s">
        <v>107</v>
      </c>
      <c r="B63" s="67" t="s">
        <v>108</v>
      </c>
      <c r="C63" s="67"/>
      <c r="D63" s="67" t="s">
        <v>109</v>
      </c>
      <c r="E63" s="67"/>
      <c r="F63" s="67"/>
      <c r="G63" s="67"/>
      <c r="H63" s="67"/>
      <c r="I63" s="67"/>
      <c r="J63" s="67"/>
      <c r="K63" s="67"/>
      <c r="L63" s="67"/>
    </row>
    <row r="64" spans="1:12" ht="22.15" customHeight="1" x14ac:dyDescent="0.25">
      <c r="A64" s="9" t="s">
        <v>110</v>
      </c>
      <c r="B64" s="59">
        <f>SUM(K43)</f>
        <v>0</v>
      </c>
      <c r="C64" s="59"/>
      <c r="D64" s="60" t="s">
        <v>111</v>
      </c>
      <c r="E64" s="60"/>
      <c r="F64" s="60"/>
      <c r="G64" s="60"/>
      <c r="H64" s="60"/>
      <c r="I64" s="60"/>
      <c r="J64" s="60"/>
      <c r="K64" s="60"/>
      <c r="L64" s="60"/>
    </row>
    <row r="65" spans="1:12" ht="22.15" customHeight="1" x14ac:dyDescent="0.25">
      <c r="A65" s="9" t="s">
        <v>112</v>
      </c>
      <c r="B65" s="59">
        <f>SUM(J50)</f>
        <v>0</v>
      </c>
      <c r="C65" s="59"/>
      <c r="D65" s="60" t="s">
        <v>113</v>
      </c>
      <c r="E65" s="60"/>
      <c r="F65" s="60"/>
      <c r="G65" s="60"/>
      <c r="H65" s="60"/>
      <c r="I65" s="60"/>
      <c r="J65" s="60"/>
      <c r="K65" s="60"/>
      <c r="L65" s="60"/>
    </row>
    <row r="66" spans="1:12" ht="22.15" customHeight="1" x14ac:dyDescent="0.25">
      <c r="A66" s="9" t="s">
        <v>114</v>
      </c>
      <c r="B66" s="59">
        <f>SUM(I58)</f>
        <v>0</v>
      </c>
      <c r="C66" s="59"/>
      <c r="D66" s="58" t="s">
        <v>115</v>
      </c>
      <c r="E66" s="58"/>
      <c r="F66" s="58"/>
      <c r="G66" s="58"/>
      <c r="H66" s="58"/>
      <c r="I66" s="58"/>
      <c r="J66" s="58"/>
      <c r="K66" s="58"/>
      <c r="L66" s="58"/>
    </row>
    <row r="67" spans="1:12" ht="9.1999999999999993" customHeight="1" x14ac:dyDescent="0.25">
      <c r="A67" s="61"/>
      <c r="B67" s="61"/>
      <c r="C67" s="61"/>
      <c r="D67" s="61"/>
      <c r="E67" s="61"/>
      <c r="F67" s="61"/>
      <c r="G67" s="61"/>
      <c r="H67" s="61"/>
      <c r="I67" s="61"/>
      <c r="J67" s="61"/>
      <c r="K67" s="61"/>
      <c r="L67" s="61"/>
    </row>
    <row r="68" spans="1:12" ht="22.15" customHeight="1" x14ac:dyDescent="0.25">
      <c r="A68" s="2" t="s">
        <v>116</v>
      </c>
      <c r="B68" s="55" t="s">
        <v>117</v>
      </c>
      <c r="C68" s="55"/>
      <c r="D68" s="55"/>
      <c r="E68" s="55"/>
      <c r="F68" s="55"/>
      <c r="G68" s="55"/>
      <c r="H68" s="55"/>
      <c r="I68" s="55"/>
      <c r="J68" s="55"/>
      <c r="K68" s="55"/>
      <c r="L68" s="55"/>
    </row>
    <row r="69" spans="1:12" ht="45.6" customHeight="1" x14ac:dyDescent="0.25">
      <c r="A69" s="58"/>
      <c r="B69" s="58"/>
      <c r="C69" s="58"/>
      <c r="D69" s="58"/>
      <c r="E69" s="58"/>
      <c r="F69" s="58"/>
      <c r="G69" s="58"/>
      <c r="H69" s="58"/>
      <c r="I69" s="58"/>
      <c r="J69" s="58"/>
      <c r="K69" s="58"/>
      <c r="L69" s="58"/>
    </row>
    <row r="70" spans="1:12" ht="22.15" customHeight="1" x14ac:dyDescent="0.25">
      <c r="A70" s="2" t="s">
        <v>118</v>
      </c>
      <c r="B70" s="55" t="s">
        <v>119</v>
      </c>
      <c r="C70" s="55"/>
      <c r="D70" s="55"/>
      <c r="E70" s="55"/>
      <c r="F70" s="55"/>
      <c r="G70" s="55"/>
      <c r="H70" s="55"/>
      <c r="I70" s="55"/>
      <c r="J70" s="55"/>
      <c r="K70" s="55"/>
      <c r="L70" s="55"/>
    </row>
    <row r="71" spans="1:12" ht="23.85" customHeight="1" x14ac:dyDescent="0.25">
      <c r="A71" s="56" t="s">
        <v>120</v>
      </c>
      <c r="B71" s="56"/>
      <c r="C71" s="56" t="s">
        <v>121</v>
      </c>
      <c r="D71" s="56"/>
      <c r="E71" s="56"/>
      <c r="F71" s="56" t="s">
        <v>122</v>
      </c>
      <c r="G71" s="56"/>
      <c r="H71" s="56"/>
      <c r="I71" s="56" t="s">
        <v>123</v>
      </c>
      <c r="J71" s="56"/>
      <c r="K71" s="56" t="s">
        <v>124</v>
      </c>
      <c r="L71" s="56"/>
    </row>
    <row r="72" spans="1:12" ht="23.1" customHeight="1" x14ac:dyDescent="0.25">
      <c r="A72" s="57"/>
      <c r="B72" s="57"/>
      <c r="C72" s="57"/>
      <c r="D72" s="57"/>
      <c r="E72" s="57"/>
      <c r="F72" s="57"/>
      <c r="G72" s="57"/>
      <c r="H72" s="57"/>
      <c r="I72" s="58"/>
      <c r="J72" s="58"/>
      <c r="K72" s="58"/>
      <c r="L72" s="58"/>
    </row>
  </sheetData>
  <mergeCells count="130">
    <mergeCell ref="A1:L1"/>
    <mergeCell ref="B2:L2"/>
    <mergeCell ref="B3:D3"/>
    <mergeCell ref="F3:H3"/>
    <mergeCell ref="J3:L3"/>
    <mergeCell ref="B4:D4"/>
    <mergeCell ref="F4:H4"/>
    <mergeCell ref="J4:L4"/>
    <mergeCell ref="B5:H5"/>
    <mergeCell ref="J5:L5"/>
    <mergeCell ref="B6:D6"/>
    <mergeCell ref="F6:H6"/>
    <mergeCell ref="J6:L6"/>
    <mergeCell ref="B7:L7"/>
    <mergeCell ref="A8:L8"/>
    <mergeCell ref="A9:L9"/>
    <mergeCell ref="B10:L10"/>
    <mergeCell ref="A11:B12"/>
    <mergeCell ref="C11:C12"/>
    <mergeCell ref="D11:D12"/>
    <mergeCell ref="E11:E12"/>
    <mergeCell ref="F11:F12"/>
    <mergeCell ref="G11:I11"/>
    <mergeCell ref="J11:J12"/>
    <mergeCell ref="K11:L12"/>
    <mergeCell ref="A13:A26"/>
    <mergeCell ref="B13:B14"/>
    <mergeCell ref="K13:L13"/>
    <mergeCell ref="K14:L14"/>
    <mergeCell ref="B15:B25"/>
    <mergeCell ref="K15:L17"/>
    <mergeCell ref="K18:L18"/>
    <mergeCell ref="K19:L19"/>
    <mergeCell ref="K20:L20"/>
    <mergeCell ref="K21:L21"/>
    <mergeCell ref="K22:L22"/>
    <mergeCell ref="K23:L23"/>
    <mergeCell ref="K24:L24"/>
    <mergeCell ref="E25:F25"/>
    <mergeCell ref="K25:L25"/>
    <mergeCell ref="K26:L26"/>
    <mergeCell ref="A27:A30"/>
    <mergeCell ref="B27:B29"/>
    <mergeCell ref="K27:L27"/>
    <mergeCell ref="K29:L29"/>
    <mergeCell ref="K30:L30"/>
    <mergeCell ref="A31:A32"/>
    <mergeCell ref="B31:B32"/>
    <mergeCell ref="K31:L31"/>
    <mergeCell ref="K32:L32"/>
    <mergeCell ref="K28:L28"/>
    <mergeCell ref="D29:F29"/>
    <mergeCell ref="A33:A42"/>
    <mergeCell ref="B33:B35"/>
    <mergeCell ref="K33:L33"/>
    <mergeCell ref="K34:L34"/>
    <mergeCell ref="K35:L35"/>
    <mergeCell ref="B36:B39"/>
    <mergeCell ref="K36:L36"/>
    <mergeCell ref="K37:L37"/>
    <mergeCell ref="K38:L38"/>
    <mergeCell ref="K39:L39"/>
    <mergeCell ref="B40:B42"/>
    <mergeCell ref="K40:L40"/>
    <mergeCell ref="K41:L41"/>
    <mergeCell ref="K42:L42"/>
    <mergeCell ref="A43:G43"/>
    <mergeCell ref="I43:J43"/>
    <mergeCell ref="K43:L43"/>
    <mergeCell ref="A44:L44"/>
    <mergeCell ref="B45:L45"/>
    <mergeCell ref="A46:A49"/>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B50:G50"/>
    <mergeCell ref="H50:I50"/>
    <mergeCell ref="J50:L50"/>
    <mergeCell ref="A51:L51"/>
    <mergeCell ref="B52:L52"/>
    <mergeCell ref="A53:A57"/>
    <mergeCell ref="G53:H53"/>
    <mergeCell ref="I53:L53"/>
    <mergeCell ref="G54:H54"/>
    <mergeCell ref="I54:L57"/>
    <mergeCell ref="G55:H55"/>
    <mergeCell ref="G56:H56"/>
    <mergeCell ref="G57:H57"/>
    <mergeCell ref="A58:F58"/>
    <mergeCell ref="G58:H58"/>
    <mergeCell ref="I58:L58"/>
    <mergeCell ref="B59:L59"/>
    <mergeCell ref="B60:L60"/>
    <mergeCell ref="A61:L61"/>
    <mergeCell ref="B62:L62"/>
    <mergeCell ref="B63:C63"/>
    <mergeCell ref="D63:L63"/>
    <mergeCell ref="B64:C64"/>
    <mergeCell ref="D64:L64"/>
    <mergeCell ref="B65:C65"/>
    <mergeCell ref="D65:L65"/>
    <mergeCell ref="B66:C66"/>
    <mergeCell ref="D66:L66"/>
    <mergeCell ref="A67:L67"/>
    <mergeCell ref="B68:L68"/>
    <mergeCell ref="A69:L69"/>
    <mergeCell ref="B70:L70"/>
    <mergeCell ref="A71:B71"/>
    <mergeCell ref="C71:E71"/>
    <mergeCell ref="F71:H71"/>
    <mergeCell ref="I71:J71"/>
    <mergeCell ref="K71:L71"/>
    <mergeCell ref="A72:B72"/>
    <mergeCell ref="C72:E72"/>
    <mergeCell ref="F72:H72"/>
    <mergeCell ref="I72:J72"/>
    <mergeCell ref="K72:L72"/>
  </mergeCells>
  <phoneticPr fontId="8" type="noConversion"/>
  <pageMargins left="0.31805555555555598" right="6.5277777777777796E-2" top="0.22847222222222199" bottom="0.73611111111111105" header="0.51180555555555496" footer="0.23611111111111099"/>
  <pageSetup paperSize="9" firstPageNumber="0" orientation="portrait" r:id="rId1"/>
  <headerFooter>
    <oddFooter>&amp;L&amp;"Apple SD 산돌고딕 Neo 일반체,보통"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topLeftCell="A22" zoomScaleNormal="100" workbookViewId="0">
      <selection sqref="A1:D1"/>
    </sheetView>
  </sheetViews>
  <sheetFormatPr defaultRowHeight="15.75" x14ac:dyDescent="0.25"/>
  <cols>
    <col min="1" max="1" width="13.19921875" style="1"/>
    <col min="2" max="2" width="18" style="1"/>
    <col min="3" max="3" width="15.3984375" style="1"/>
    <col min="4" max="4" width="13.3984375" style="1"/>
    <col min="5" max="5" width="7.296875" style="1"/>
    <col min="6" max="256" width="8" style="1"/>
    <col min="257" max="1025" width="8"/>
  </cols>
  <sheetData>
    <row r="1" spans="1:5" ht="58.35" customHeight="1" x14ac:dyDescent="0.25">
      <c r="A1" s="94" t="s">
        <v>125</v>
      </c>
      <c r="B1" s="94"/>
      <c r="C1" s="94"/>
      <c r="D1" s="94"/>
      <c r="E1" s="38"/>
    </row>
    <row r="2" spans="1:5" ht="49.35" customHeight="1" x14ac:dyDescent="0.25">
      <c r="A2" s="39" t="s">
        <v>126</v>
      </c>
      <c r="B2" s="40"/>
      <c r="C2" s="39" t="s">
        <v>127</v>
      </c>
      <c r="D2" s="40"/>
      <c r="E2" s="41"/>
    </row>
    <row r="3" spans="1:5" ht="157.35" customHeight="1" x14ac:dyDescent="0.25">
      <c r="A3" s="39" t="s">
        <v>128</v>
      </c>
      <c r="B3" s="93"/>
      <c r="C3" s="93"/>
      <c r="D3" s="93"/>
      <c r="E3" s="41"/>
    </row>
    <row r="4" spans="1:5" ht="157.35" customHeight="1" x14ac:dyDescent="0.25">
      <c r="A4" s="39" t="s">
        <v>129</v>
      </c>
      <c r="B4" s="93"/>
      <c r="C4" s="93"/>
      <c r="D4" s="93"/>
      <c r="E4" s="41"/>
    </row>
    <row r="5" spans="1:5" ht="157.35" customHeight="1" x14ac:dyDescent="0.25">
      <c r="A5" s="39" t="s">
        <v>130</v>
      </c>
      <c r="B5" s="93"/>
      <c r="C5" s="93"/>
      <c r="D5" s="93"/>
      <c r="E5" s="41"/>
    </row>
    <row r="6" spans="1:5" ht="157.35" customHeight="1" x14ac:dyDescent="0.25">
      <c r="A6" s="39" t="s">
        <v>131</v>
      </c>
      <c r="B6" s="93"/>
      <c r="C6" s="93"/>
      <c r="D6" s="93"/>
      <c r="E6" s="41"/>
    </row>
    <row r="7" spans="1:5" ht="157.35" customHeight="1" x14ac:dyDescent="0.25">
      <c r="A7" s="39" t="s">
        <v>132</v>
      </c>
      <c r="B7" s="93"/>
      <c r="C7" s="93"/>
      <c r="D7" s="93"/>
      <c r="E7" s="41"/>
    </row>
    <row r="8" spans="1:5" ht="18.95" customHeight="1" x14ac:dyDescent="0.25">
      <c r="A8" s="42"/>
      <c r="B8" s="43"/>
      <c r="C8" s="43"/>
      <c r="D8" s="43"/>
      <c r="E8" s="44"/>
    </row>
    <row r="9" spans="1:5" ht="18.95" customHeight="1" x14ac:dyDescent="0.25">
      <c r="A9" s="45"/>
      <c r="B9" s="46"/>
      <c r="C9" s="46"/>
      <c r="D9" s="46"/>
      <c r="E9" s="44"/>
    </row>
    <row r="10" spans="1:5" ht="18.95" customHeight="1" x14ac:dyDescent="0.25">
      <c r="A10" s="47"/>
      <c r="B10" s="48"/>
      <c r="C10" s="48"/>
      <c r="D10" s="48"/>
      <c r="E10" s="49"/>
    </row>
  </sheetData>
  <mergeCells count="6">
    <mergeCell ref="B7:D7"/>
    <mergeCell ref="A1:D1"/>
    <mergeCell ref="B3:D3"/>
    <mergeCell ref="B4:D4"/>
    <mergeCell ref="B5:D5"/>
    <mergeCell ref="B6:D6"/>
  </mergeCells>
  <phoneticPr fontId="8" type="noConversion"/>
  <pageMargins left="0.75" right="0.75" top="1" bottom="1" header="0.51180555555555496" footer="0.5"/>
  <pageSetup paperSize="9" firstPageNumber="0" orientation="portrait" horizontalDpi="300" verticalDpi="300" r:id="rId1"/>
  <headerFooter>
    <oddFooter>&amp;L&amp;"Apple SD 산돌고딕 Neo 일반체,보통"	&amp;P</oddFooter>
  </headerFooter>
</worksheet>
</file>

<file path=docProps/app.xml><?xml version="1.0" encoding="utf-8"?>
<Properties xmlns="http://schemas.openxmlformats.org/officeDocument/2006/extended-properties" xmlns:vt="http://schemas.openxmlformats.org/officeDocument/2006/docPropsVTypes">
  <TotalTime>487</TotalTime>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이용신청서(모임신청)</vt:lpstr>
      <vt:lpstr>모임이후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상남청소년</dc:creator>
  <cp:lastModifiedBy>btjadm</cp:lastModifiedBy>
  <cp:revision>2</cp:revision>
  <cp:lastPrinted>2015-09-23T13:32:53Z</cp:lastPrinted>
  <dcterms:created xsi:type="dcterms:W3CDTF">2015-11-17T08:28:02Z</dcterms:created>
  <dcterms:modified xsi:type="dcterms:W3CDTF">2016-01-07T12:51:57Z</dcterms:modified>
  <dc:language>ko-KR</dc:language>
</cp:coreProperties>
</file>